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統計紹介データ\合計特殊出生率\R6\HP\"/>
    </mc:Choice>
  </mc:AlternateContent>
  <bookViews>
    <workbookView xWindow="0" yWindow="0" windowWidth="19200" windowHeight="11220"/>
  </bookViews>
  <sheets>
    <sheet name="出生数等時系列統計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9" i="2" l="1"/>
  <c r="E99" i="2"/>
  <c r="F99" i="2"/>
  <c r="G99" i="2"/>
  <c r="H99" i="2"/>
  <c r="I99" i="2"/>
  <c r="C99" i="2"/>
  <c r="D98" i="2"/>
  <c r="E98" i="2"/>
  <c r="F98" i="2"/>
  <c r="G98" i="2"/>
  <c r="H98" i="2"/>
  <c r="I98" i="2"/>
  <c r="C98" i="2"/>
  <c r="B64" i="2"/>
  <c r="B30" i="2"/>
  <c r="B99" i="2" l="1"/>
  <c r="B98" i="2"/>
  <c r="B29" i="2"/>
  <c r="B65" i="2"/>
  <c r="I97" i="2" l="1"/>
  <c r="D97" i="2"/>
  <c r="E97" i="2"/>
  <c r="F97" i="2"/>
  <c r="G97" i="2"/>
  <c r="H97" i="2"/>
  <c r="D96" i="2"/>
  <c r="E96" i="2"/>
  <c r="F96" i="2"/>
  <c r="G96" i="2"/>
  <c r="H96" i="2"/>
  <c r="I96" i="2"/>
  <c r="C96" i="2"/>
  <c r="C97" i="2"/>
  <c r="D95" i="2"/>
  <c r="E95" i="2"/>
  <c r="F95" i="2"/>
  <c r="G95" i="2"/>
  <c r="H95" i="2"/>
  <c r="I95" i="2"/>
  <c r="C95" i="2"/>
  <c r="C94" i="2"/>
  <c r="B26" i="2"/>
  <c r="B27" i="2"/>
  <c r="B61" i="2"/>
  <c r="B62" i="2"/>
  <c r="B96" i="2" l="1"/>
  <c r="B95" i="2"/>
  <c r="B97" i="2"/>
  <c r="I93" i="2"/>
  <c r="I94" i="2"/>
  <c r="H93" i="2"/>
  <c r="H94" i="2"/>
  <c r="G93" i="2"/>
  <c r="G94" i="2"/>
  <c r="F93" i="2"/>
  <c r="F94" i="2"/>
  <c r="E93" i="2"/>
  <c r="E94" i="2"/>
  <c r="D93" i="2"/>
  <c r="D94" i="2"/>
  <c r="B94" i="2" l="1"/>
  <c r="B60" i="2"/>
  <c r="B63" i="2"/>
  <c r="B28" i="2" l="1"/>
  <c r="B25" i="2" l="1"/>
  <c r="C93" i="2" l="1"/>
  <c r="B93" i="2" s="1"/>
  <c r="B59" i="2"/>
  <c r="C74" i="2" l="1"/>
  <c r="D74" i="2"/>
  <c r="E74" i="2"/>
  <c r="F74" i="2"/>
  <c r="G74" i="2"/>
  <c r="H74" i="2"/>
  <c r="I74" i="2"/>
  <c r="C75" i="2"/>
  <c r="D75" i="2"/>
  <c r="E75" i="2"/>
  <c r="F75" i="2"/>
  <c r="G75" i="2"/>
  <c r="H75" i="2"/>
  <c r="I75" i="2"/>
  <c r="C76" i="2"/>
  <c r="D76" i="2"/>
  <c r="E76" i="2"/>
  <c r="F76" i="2"/>
  <c r="G76" i="2"/>
  <c r="H76" i="2"/>
  <c r="I76" i="2"/>
  <c r="C77" i="2"/>
  <c r="D77" i="2"/>
  <c r="E77" i="2"/>
  <c r="F77" i="2"/>
  <c r="G77" i="2"/>
  <c r="H77" i="2"/>
  <c r="I77" i="2"/>
  <c r="B41" i="2"/>
  <c r="B42" i="2"/>
  <c r="B43" i="2"/>
  <c r="B40" i="2"/>
  <c r="B75" i="2" l="1"/>
  <c r="B74" i="2"/>
  <c r="B77" i="2"/>
  <c r="B76" i="2"/>
  <c r="I92" i="2"/>
  <c r="H92" i="2"/>
  <c r="G92" i="2"/>
  <c r="F92" i="2"/>
  <c r="E92" i="2"/>
  <c r="D92" i="2"/>
  <c r="C92" i="2"/>
  <c r="I91" i="2"/>
  <c r="H91" i="2"/>
  <c r="G91" i="2"/>
  <c r="F91" i="2"/>
  <c r="E91" i="2"/>
  <c r="D91" i="2"/>
  <c r="C91" i="2"/>
  <c r="I90" i="2"/>
  <c r="H90" i="2"/>
  <c r="G90" i="2"/>
  <c r="F90" i="2"/>
  <c r="E90" i="2"/>
  <c r="D90" i="2"/>
  <c r="C90" i="2"/>
  <c r="I89" i="2"/>
  <c r="H89" i="2"/>
  <c r="G89" i="2"/>
  <c r="F89" i="2"/>
  <c r="E89" i="2"/>
  <c r="D89" i="2"/>
  <c r="C89" i="2"/>
  <c r="I88" i="2"/>
  <c r="H88" i="2"/>
  <c r="G88" i="2"/>
  <c r="F88" i="2"/>
  <c r="E88" i="2"/>
  <c r="D88" i="2"/>
  <c r="C88" i="2"/>
  <c r="I87" i="2"/>
  <c r="H87" i="2"/>
  <c r="G87" i="2"/>
  <c r="F87" i="2"/>
  <c r="E87" i="2"/>
  <c r="D87" i="2"/>
  <c r="C87" i="2"/>
  <c r="I86" i="2"/>
  <c r="H86" i="2"/>
  <c r="G86" i="2"/>
  <c r="F86" i="2"/>
  <c r="E86" i="2"/>
  <c r="D86" i="2"/>
  <c r="C86" i="2"/>
  <c r="I85" i="2"/>
  <c r="H85" i="2"/>
  <c r="G85" i="2"/>
  <c r="F85" i="2"/>
  <c r="E85" i="2"/>
  <c r="D85" i="2"/>
  <c r="C85" i="2"/>
  <c r="I84" i="2"/>
  <c r="H84" i="2"/>
  <c r="G84" i="2"/>
  <c r="F84" i="2"/>
  <c r="E84" i="2"/>
  <c r="D84" i="2"/>
  <c r="C84" i="2"/>
  <c r="I83" i="2"/>
  <c r="H83" i="2"/>
  <c r="G83" i="2"/>
  <c r="F83" i="2"/>
  <c r="E83" i="2"/>
  <c r="D83" i="2"/>
  <c r="C83" i="2"/>
  <c r="I82" i="2"/>
  <c r="H82" i="2"/>
  <c r="G82" i="2"/>
  <c r="F82" i="2"/>
  <c r="E82" i="2"/>
  <c r="D82" i="2"/>
  <c r="C82" i="2"/>
  <c r="I81" i="2"/>
  <c r="H81" i="2"/>
  <c r="G81" i="2"/>
  <c r="F81" i="2"/>
  <c r="E81" i="2"/>
  <c r="D81" i="2"/>
  <c r="C81" i="2"/>
  <c r="I80" i="2"/>
  <c r="H80" i="2"/>
  <c r="G80" i="2"/>
  <c r="F80" i="2"/>
  <c r="E80" i="2"/>
  <c r="D80" i="2"/>
  <c r="C80" i="2"/>
  <c r="I79" i="2"/>
  <c r="H79" i="2"/>
  <c r="G79" i="2"/>
  <c r="F79" i="2"/>
  <c r="E79" i="2"/>
  <c r="D79" i="2"/>
  <c r="C79" i="2"/>
  <c r="I78" i="2"/>
  <c r="H78" i="2"/>
  <c r="G78" i="2"/>
  <c r="F78" i="2"/>
  <c r="E78" i="2"/>
  <c r="D78" i="2"/>
  <c r="C78" i="2"/>
  <c r="I73" i="2"/>
  <c r="H73" i="2"/>
  <c r="G73" i="2"/>
  <c r="F73" i="2"/>
  <c r="E73" i="2"/>
  <c r="D73" i="2"/>
  <c r="C73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39" i="2"/>
  <c r="B73" i="2" l="1"/>
  <c r="B85" i="2"/>
  <c r="B87" i="2"/>
  <c r="B91" i="2"/>
  <c r="B81" i="2"/>
  <c r="B83" i="2"/>
  <c r="B84" i="2"/>
  <c r="B90" i="2"/>
  <c r="B89" i="2"/>
  <c r="B78" i="2"/>
  <c r="B88" i="2"/>
  <c r="B92" i="2"/>
  <c r="B79" i="2"/>
  <c r="B86" i="2"/>
  <c r="B82" i="2"/>
  <c r="B80" i="2"/>
</calcChain>
</file>

<file path=xl/sharedStrings.xml><?xml version="1.0" encoding="utf-8"?>
<sst xmlns="http://schemas.openxmlformats.org/spreadsheetml/2006/main" count="47" uniqueCount="25">
  <si>
    <t>茅野市　出生数，母の年齢（５歳階級）</t>
    <rPh sb="0" eb="3">
      <t>チノシ</t>
    </rPh>
    <phoneticPr fontId="2"/>
  </si>
  <si>
    <t>総　数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</si>
  <si>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</si>
  <si>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</si>
  <si>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</si>
  <si>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</si>
  <si>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</si>
  <si>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</si>
  <si>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</si>
  <si>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合計</t>
    <rPh sb="0" eb="2">
      <t>ゴウケイ</t>
    </rPh>
    <phoneticPr fontId="2"/>
  </si>
  <si>
    <t>年次</t>
    <rPh sb="0" eb="2">
      <t>ネンジ</t>
    </rPh>
    <phoneticPr fontId="2"/>
  </si>
  <si>
    <t>(単位：人)</t>
    <rPh sb="1" eb="3">
      <t>タンイ</t>
    </rPh>
    <rPh sb="4" eb="5">
      <t>ニン</t>
    </rPh>
    <phoneticPr fontId="2"/>
  </si>
  <si>
    <t>資料：出生数は、厚生労働省「人口動態統計」の母の年齢5歳階級別人口によります。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ジンコウ</t>
    </rPh>
    <rPh sb="16" eb="18">
      <t>ドウタイ</t>
    </rPh>
    <rPh sb="18" eb="20">
      <t>トウケイ</t>
    </rPh>
    <rPh sb="22" eb="23">
      <t>ハハ</t>
    </rPh>
    <rPh sb="24" eb="26">
      <t>ネンレイ</t>
    </rPh>
    <rPh sb="27" eb="28">
      <t>サイ</t>
    </rPh>
    <rPh sb="28" eb="30">
      <t>カイキュウ</t>
    </rPh>
    <rPh sb="30" eb="31">
      <t>ベツ</t>
    </rPh>
    <rPh sb="31" eb="33">
      <t>ジンコウ</t>
    </rPh>
    <phoneticPr fontId="2"/>
  </si>
  <si>
    <t>　　　算出に用いる女性人口については、住民基本台帳人口の日本人女性人口を使用しています。</t>
    <rPh sb="3" eb="5">
      <t>サンシュツ</t>
    </rPh>
    <rPh sb="6" eb="7">
      <t>モチ</t>
    </rPh>
    <rPh sb="9" eb="11">
      <t>ジョセイ</t>
    </rPh>
    <rPh sb="11" eb="13">
      <t>ジンコウ</t>
    </rPh>
    <rPh sb="19" eb="21">
      <t>ジュウミン</t>
    </rPh>
    <rPh sb="21" eb="23">
      <t>キホン</t>
    </rPh>
    <rPh sb="23" eb="25">
      <t>ダイチョウ</t>
    </rPh>
    <rPh sb="25" eb="27">
      <t>ジンコウ</t>
    </rPh>
    <rPh sb="28" eb="31">
      <t>ニホンジン</t>
    </rPh>
    <rPh sb="31" eb="33">
      <t>ジョセイ</t>
    </rPh>
    <rPh sb="33" eb="35">
      <t>ジンコウ</t>
    </rPh>
    <rPh sb="36" eb="38">
      <t>シヨウ</t>
    </rPh>
    <phoneticPr fontId="2"/>
  </si>
  <si>
    <t>資料：厚生労働省「人口動態統計」の母の年齢5歳階級別による出生数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rPh sb="17" eb="18">
      <t>ハハ</t>
    </rPh>
    <rPh sb="19" eb="21">
      <t>ネンレイ</t>
    </rPh>
    <rPh sb="22" eb="23">
      <t>サイ</t>
    </rPh>
    <rPh sb="23" eb="25">
      <t>カイキュウ</t>
    </rPh>
    <rPh sb="25" eb="26">
      <t>ベツ</t>
    </rPh>
    <rPh sb="29" eb="32">
      <t>シュッショウスウ</t>
    </rPh>
    <phoneticPr fontId="2"/>
  </si>
  <si>
    <t>【茅野市】</t>
    <rPh sb="1" eb="4">
      <t>チノシ</t>
    </rPh>
    <phoneticPr fontId="2"/>
  </si>
  <si>
    <t>資料：住民基本台帳人口(各年10月1日現在)</t>
    <rPh sb="0" eb="2">
      <t>シリョウ</t>
    </rPh>
    <rPh sb="12" eb="14">
      <t>カクネン</t>
    </rPh>
    <rPh sb="16" eb="17">
      <t>ガツ</t>
    </rPh>
    <rPh sb="18" eb="19">
      <t>ニチ</t>
    </rPh>
    <rPh sb="19" eb="21">
      <t>ゲンザイ</t>
    </rPh>
    <phoneticPr fontId="2"/>
  </si>
  <si>
    <t>平成7年</t>
    <rPh sb="0" eb="2">
      <t>ヘイセイ</t>
    </rPh>
    <rPh sb="3" eb="4">
      <t>ネン</t>
    </rPh>
    <phoneticPr fontId="2"/>
  </si>
  <si>
    <t>第5-1表　人口動態調査</t>
    <rPh sb="0" eb="1">
      <t>ダイ</t>
    </rPh>
    <rPh sb="4" eb="5">
      <t>ヒョウ</t>
    </rPh>
    <phoneticPr fontId="2"/>
  </si>
  <si>
    <t>第5-2表　女性人口（住民基本台帳日本人人口）</t>
    <rPh sb="0" eb="1">
      <t>ダイ</t>
    </rPh>
    <rPh sb="4" eb="5">
      <t>ヒョウ</t>
    </rPh>
    <rPh sb="6" eb="8">
      <t>ジョセイ</t>
    </rPh>
    <rPh sb="8" eb="10">
      <t>ジンコウ</t>
    </rPh>
    <rPh sb="11" eb="13">
      <t>ジュウミン</t>
    </rPh>
    <rPh sb="13" eb="15">
      <t>キホン</t>
    </rPh>
    <rPh sb="15" eb="17">
      <t>ダイチョウ</t>
    </rPh>
    <rPh sb="17" eb="20">
      <t>ニホンジン</t>
    </rPh>
    <rPh sb="20" eb="22">
      <t>ジンコウ</t>
    </rPh>
    <phoneticPr fontId="2"/>
  </si>
  <si>
    <t>第5-3表　合計特殊出生率</t>
    <rPh sb="0" eb="1">
      <t>ダイ</t>
    </rPh>
    <rPh sb="4" eb="5">
      <t>ヒョウ</t>
    </rPh>
    <rPh sb="6" eb="8">
      <t>ゴウケイ</t>
    </rPh>
    <rPh sb="8" eb="10">
      <t>トクシュ</t>
    </rPh>
    <rPh sb="10" eb="12">
      <t>シュッショウ</t>
    </rPh>
    <rPh sb="12" eb="13">
      <t>リツ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</si>
  <si>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</si>
  <si>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令和元</t>
    <rPh sb="0" eb="2">
      <t>レイワ</t>
    </rPh>
    <rPh sb="2" eb="3">
      <t>ガン</t>
    </rPh>
    <phoneticPr fontId="2"/>
  </si>
  <si>
    <t>45～49歳</t>
    <phoneticPr fontId="2"/>
  </si>
  <si>
    <t>注）母の年齢が15歳未満の場合、15～19歳に合算。49歳以上の場合、45～49歳に合算。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</si>
</sst>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0000;[Red]\-#,##0.000000"/>
    <numFmt numFmtId="177" formatCode="0.000000_ "/>
    <numFmt numFmtId="178" formatCode="0.00000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38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1" applyNumberFormat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177" fontId="0" fillId="0" borderId="0" xfId="0" applyNumberFormat="1">
      <alignment vertical="center"/>
    </xf>
    <xf numFmtId="0" fontId="0" fillId="0" borderId="1" xfId="0" applyFill="1" applyBorder="1">
      <alignment vertical="center"/>
    </xf>
    <xf numFmtId="178" fontId="0" fillId="0" borderId="4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zoomScaleNormal="100" workbookViewId="0">
      <selection activeCell="E108" sqref="E108"/>
    </sheetView>
  </sheetViews>
  <sheetFormatPr defaultRowHeight="13.2" x14ac:dyDescent="0.2"/>
  <cols>
    <col min="1" max="1" width="9" style="1"/>
    <col min="2" max="2" width="8.88671875" customWidth="1"/>
    <col min="6" max="6" width="9.44140625" bestFit="1" customWidth="1"/>
    <col min="8" max="8" width="9.44140625" bestFit="1" customWidth="1"/>
    <col min="12" max="13" width="9.44140625" bestFit="1" customWidth="1"/>
  </cols>
  <sheetData>
    <row r="1" spans="1:9" x14ac:dyDescent="0.2">
      <c r="B1" t="s">
        <v>18</v>
      </c>
    </row>
    <row r="2" spans="1:9" x14ac:dyDescent="0.2">
      <c r="B2" t="s">
        <v>0</v>
      </c>
      <c r="I2" s="10" t="s">
        <v>11</v>
      </c>
    </row>
    <row r="3" spans="1:9" x14ac:dyDescent="0.2">
      <c r="A3" s="2" t="s">
        <v>10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s="2" t="s">
        <v>17</v>
      </c>
      <c r="B4" s="3">
        <v>533</v>
      </c>
      <c r="C4" s="3">
        <v>6</v>
      </c>
      <c r="D4" s="3">
        <v>70</v>
      </c>
      <c r="E4" s="3">
        <v>231</v>
      </c>
      <c r="F4" s="3">
        <v>160</v>
      </c>
      <c r="G4" s="3">
        <v>59</v>
      </c>
      <c r="H4" s="3">
        <v>7</v>
      </c>
      <c r="I4" s="3">
        <v>0</v>
      </c>
    </row>
    <row r="5" spans="1:9" x14ac:dyDescent="0.2">
      <c r="A5" s="2">
        <v>8</v>
      </c>
      <c r="B5" s="3">
        <v>500</v>
      </c>
      <c r="C5" s="3">
        <v>7</v>
      </c>
      <c r="D5" s="3">
        <v>71</v>
      </c>
      <c r="E5" s="3">
        <v>198</v>
      </c>
      <c r="F5" s="3">
        <v>176</v>
      </c>
      <c r="G5" s="3">
        <v>45</v>
      </c>
      <c r="H5" s="3">
        <v>3</v>
      </c>
      <c r="I5" s="3">
        <v>0</v>
      </c>
    </row>
    <row r="6" spans="1:9" x14ac:dyDescent="0.2">
      <c r="A6" s="2">
        <v>9</v>
      </c>
      <c r="B6" s="3">
        <v>536</v>
      </c>
      <c r="C6" s="3">
        <v>6</v>
      </c>
      <c r="D6" s="3">
        <v>70</v>
      </c>
      <c r="E6" s="3">
        <v>218</v>
      </c>
      <c r="F6" s="3">
        <v>175</v>
      </c>
      <c r="G6" s="3">
        <v>61</v>
      </c>
      <c r="H6" s="3">
        <v>6</v>
      </c>
      <c r="I6" s="3">
        <v>0</v>
      </c>
    </row>
    <row r="7" spans="1:9" x14ac:dyDescent="0.2">
      <c r="A7" s="2">
        <v>10</v>
      </c>
      <c r="B7" s="3">
        <v>557</v>
      </c>
      <c r="C7" s="3">
        <v>7</v>
      </c>
      <c r="D7" s="3">
        <v>68</v>
      </c>
      <c r="E7" s="3">
        <v>256</v>
      </c>
      <c r="F7" s="3">
        <v>173</v>
      </c>
      <c r="G7" s="3">
        <v>47</v>
      </c>
      <c r="H7" s="3">
        <v>6</v>
      </c>
      <c r="I7" s="3">
        <v>0</v>
      </c>
    </row>
    <row r="8" spans="1:9" x14ac:dyDescent="0.2">
      <c r="A8" s="2">
        <v>11</v>
      </c>
      <c r="B8" s="3">
        <v>531</v>
      </c>
      <c r="C8" s="3">
        <v>5</v>
      </c>
      <c r="D8" s="3">
        <v>74</v>
      </c>
      <c r="E8" s="3">
        <v>210</v>
      </c>
      <c r="F8" s="3">
        <v>176</v>
      </c>
      <c r="G8" s="3">
        <v>57</v>
      </c>
      <c r="H8" s="3">
        <v>8</v>
      </c>
      <c r="I8" s="3">
        <v>1</v>
      </c>
    </row>
    <row r="9" spans="1:9" x14ac:dyDescent="0.2">
      <c r="A9" s="2">
        <v>12</v>
      </c>
      <c r="B9" s="4">
        <v>558</v>
      </c>
      <c r="C9" s="4">
        <v>7</v>
      </c>
      <c r="D9" s="4">
        <v>76</v>
      </c>
      <c r="E9" s="4">
        <v>232</v>
      </c>
      <c r="F9" s="4">
        <v>195</v>
      </c>
      <c r="G9" s="4">
        <v>44</v>
      </c>
      <c r="H9" s="4">
        <v>4</v>
      </c>
      <c r="I9" s="3">
        <v>0</v>
      </c>
    </row>
    <row r="10" spans="1:9" x14ac:dyDescent="0.2">
      <c r="A10" s="2">
        <v>13</v>
      </c>
      <c r="B10" s="4">
        <v>577</v>
      </c>
      <c r="C10" s="4">
        <v>7</v>
      </c>
      <c r="D10" s="4">
        <v>68</v>
      </c>
      <c r="E10" s="4">
        <v>204</v>
      </c>
      <c r="F10" s="4">
        <v>227</v>
      </c>
      <c r="G10" s="4">
        <v>56</v>
      </c>
      <c r="H10" s="3">
        <v>14</v>
      </c>
      <c r="I10" s="4">
        <v>1</v>
      </c>
    </row>
    <row r="11" spans="1:9" x14ac:dyDescent="0.2">
      <c r="A11" s="2">
        <v>14</v>
      </c>
      <c r="B11" s="4">
        <v>614</v>
      </c>
      <c r="C11" s="4">
        <v>9</v>
      </c>
      <c r="D11" s="4">
        <v>79</v>
      </c>
      <c r="E11" s="4">
        <v>228</v>
      </c>
      <c r="F11" s="4">
        <v>224</v>
      </c>
      <c r="G11" s="4">
        <v>61</v>
      </c>
      <c r="H11" s="4">
        <v>13</v>
      </c>
      <c r="I11" s="3">
        <v>0</v>
      </c>
    </row>
    <row r="12" spans="1:9" x14ac:dyDescent="0.2">
      <c r="A12" s="2">
        <v>15</v>
      </c>
      <c r="B12" s="4">
        <v>562</v>
      </c>
      <c r="C12" s="4">
        <v>7</v>
      </c>
      <c r="D12" s="4">
        <v>64</v>
      </c>
      <c r="E12" s="4">
        <v>204</v>
      </c>
      <c r="F12" s="4">
        <v>209</v>
      </c>
      <c r="G12" s="4">
        <v>63</v>
      </c>
      <c r="H12" s="4">
        <v>15</v>
      </c>
      <c r="I12" s="3">
        <v>0</v>
      </c>
    </row>
    <row r="13" spans="1:9" x14ac:dyDescent="0.2">
      <c r="A13" s="2">
        <v>16</v>
      </c>
      <c r="B13" s="4">
        <v>571</v>
      </c>
      <c r="C13" s="4">
        <v>3</v>
      </c>
      <c r="D13" s="4">
        <v>72</v>
      </c>
      <c r="E13" s="4">
        <v>204</v>
      </c>
      <c r="F13" s="4">
        <v>212</v>
      </c>
      <c r="G13" s="4">
        <v>72</v>
      </c>
      <c r="H13" s="4">
        <v>8</v>
      </c>
      <c r="I13" s="3">
        <v>0</v>
      </c>
    </row>
    <row r="14" spans="1:9" x14ac:dyDescent="0.2">
      <c r="A14" s="2">
        <v>17</v>
      </c>
      <c r="B14" s="4">
        <v>529</v>
      </c>
      <c r="C14" s="4">
        <v>4</v>
      </c>
      <c r="D14" s="4">
        <v>42</v>
      </c>
      <c r="E14" s="4">
        <v>171</v>
      </c>
      <c r="F14" s="4">
        <v>221</v>
      </c>
      <c r="G14" s="4">
        <v>81</v>
      </c>
      <c r="H14" s="4">
        <v>10</v>
      </c>
      <c r="I14" s="3">
        <v>0</v>
      </c>
    </row>
    <row r="15" spans="1:9" x14ac:dyDescent="0.2">
      <c r="A15" s="2">
        <v>18</v>
      </c>
      <c r="B15" s="4">
        <v>535</v>
      </c>
      <c r="C15" s="4">
        <v>4</v>
      </c>
      <c r="D15" s="4">
        <v>57</v>
      </c>
      <c r="E15" s="4">
        <v>160</v>
      </c>
      <c r="F15" s="4">
        <v>221</v>
      </c>
      <c r="G15" s="4">
        <v>89</v>
      </c>
      <c r="H15" s="4">
        <v>4</v>
      </c>
      <c r="I15" s="3">
        <v>0</v>
      </c>
    </row>
    <row r="16" spans="1:9" x14ac:dyDescent="0.2">
      <c r="A16" s="2">
        <v>19</v>
      </c>
      <c r="B16" s="4">
        <v>523</v>
      </c>
      <c r="C16" s="4">
        <v>7</v>
      </c>
      <c r="D16" s="4">
        <v>60</v>
      </c>
      <c r="E16" s="4">
        <v>164</v>
      </c>
      <c r="F16" s="4">
        <v>186</v>
      </c>
      <c r="G16" s="4">
        <v>88</v>
      </c>
      <c r="H16" s="4">
        <v>17</v>
      </c>
      <c r="I16" s="3">
        <v>1</v>
      </c>
    </row>
    <row r="17" spans="1:9" x14ac:dyDescent="0.2">
      <c r="A17" s="2">
        <v>20</v>
      </c>
      <c r="B17" s="4">
        <v>544</v>
      </c>
      <c r="C17" s="4">
        <v>6</v>
      </c>
      <c r="D17" s="4">
        <v>52</v>
      </c>
      <c r="E17" s="4">
        <v>168</v>
      </c>
      <c r="F17" s="4">
        <v>227</v>
      </c>
      <c r="G17" s="4">
        <v>80</v>
      </c>
      <c r="H17" s="4">
        <v>10</v>
      </c>
      <c r="I17" s="3">
        <v>1</v>
      </c>
    </row>
    <row r="18" spans="1:9" x14ac:dyDescent="0.2">
      <c r="A18" s="2">
        <v>21</v>
      </c>
      <c r="B18" s="4">
        <v>505</v>
      </c>
      <c r="C18" s="4">
        <v>3</v>
      </c>
      <c r="D18" s="4">
        <v>45</v>
      </c>
      <c r="E18" s="4">
        <v>156</v>
      </c>
      <c r="F18" s="4">
        <v>197</v>
      </c>
      <c r="G18" s="4">
        <v>83</v>
      </c>
      <c r="H18" s="4">
        <v>21</v>
      </c>
      <c r="I18" s="3">
        <v>0</v>
      </c>
    </row>
    <row r="19" spans="1:9" x14ac:dyDescent="0.2">
      <c r="A19" s="2">
        <v>22</v>
      </c>
      <c r="B19" s="4">
        <v>533</v>
      </c>
      <c r="C19" s="4">
        <v>7</v>
      </c>
      <c r="D19" s="4">
        <v>46</v>
      </c>
      <c r="E19" s="4">
        <v>131</v>
      </c>
      <c r="F19" s="4">
        <v>232</v>
      </c>
      <c r="G19" s="4">
        <v>96</v>
      </c>
      <c r="H19" s="4">
        <v>16</v>
      </c>
      <c r="I19" s="3">
        <v>5</v>
      </c>
    </row>
    <row r="20" spans="1:9" x14ac:dyDescent="0.2">
      <c r="A20" s="2">
        <v>23</v>
      </c>
      <c r="B20" s="4">
        <v>485</v>
      </c>
      <c r="C20" s="4">
        <v>6</v>
      </c>
      <c r="D20" s="4">
        <v>30</v>
      </c>
      <c r="E20" s="4">
        <v>151</v>
      </c>
      <c r="F20" s="4">
        <v>170</v>
      </c>
      <c r="G20" s="4">
        <v>107</v>
      </c>
      <c r="H20" s="4">
        <v>21</v>
      </c>
      <c r="I20" s="3">
        <v>0</v>
      </c>
    </row>
    <row r="21" spans="1:9" x14ac:dyDescent="0.2">
      <c r="A21" s="2">
        <v>24</v>
      </c>
      <c r="B21" s="4">
        <v>500</v>
      </c>
      <c r="C21" s="4">
        <v>8</v>
      </c>
      <c r="D21" s="4">
        <v>30</v>
      </c>
      <c r="E21" s="4">
        <v>119</v>
      </c>
      <c r="F21" s="4">
        <v>210</v>
      </c>
      <c r="G21" s="4">
        <v>106</v>
      </c>
      <c r="H21" s="4">
        <v>27</v>
      </c>
      <c r="I21" s="3">
        <v>0</v>
      </c>
    </row>
    <row r="22" spans="1:9" x14ac:dyDescent="0.2">
      <c r="A22" s="2">
        <v>25</v>
      </c>
      <c r="B22" s="4">
        <v>468</v>
      </c>
      <c r="C22" s="4">
        <v>3</v>
      </c>
      <c r="D22" s="4">
        <v>32</v>
      </c>
      <c r="E22" s="4">
        <v>127</v>
      </c>
      <c r="F22" s="4">
        <v>173</v>
      </c>
      <c r="G22" s="4">
        <v>113</v>
      </c>
      <c r="H22" s="4">
        <v>20</v>
      </c>
      <c r="I22" s="3">
        <v>0</v>
      </c>
    </row>
    <row r="23" spans="1:9" x14ac:dyDescent="0.2">
      <c r="A23" s="2">
        <v>26</v>
      </c>
      <c r="B23" s="4">
        <v>469</v>
      </c>
      <c r="C23" s="4">
        <v>7</v>
      </c>
      <c r="D23" s="4">
        <v>27</v>
      </c>
      <c r="E23" s="4">
        <v>101</v>
      </c>
      <c r="F23" s="4">
        <v>182</v>
      </c>
      <c r="G23" s="4">
        <v>127</v>
      </c>
      <c r="H23" s="4">
        <v>25</v>
      </c>
      <c r="I23" s="3">
        <v>0</v>
      </c>
    </row>
    <row r="24" spans="1:9" x14ac:dyDescent="0.2">
      <c r="A24" s="2">
        <v>27</v>
      </c>
      <c r="B24" s="4">
        <v>434</v>
      </c>
      <c r="C24" s="4">
        <v>7</v>
      </c>
      <c r="D24" s="4">
        <v>37</v>
      </c>
      <c r="E24" s="4">
        <v>119</v>
      </c>
      <c r="F24" s="4">
        <v>141</v>
      </c>
      <c r="G24" s="4">
        <v>109</v>
      </c>
      <c r="H24" s="4">
        <v>20</v>
      </c>
      <c r="I24" s="3">
        <v>1</v>
      </c>
    </row>
    <row r="25" spans="1:9" x14ac:dyDescent="0.2">
      <c r="A25" s="2">
        <v>28</v>
      </c>
      <c r="B25" s="4">
        <f>SUM(C25:I25)</f>
        <v>409</v>
      </c>
      <c r="C25" s="4">
        <v>11</v>
      </c>
      <c r="D25" s="4">
        <v>32</v>
      </c>
      <c r="E25" s="4">
        <v>114</v>
      </c>
      <c r="F25" s="4">
        <v>135</v>
      </c>
      <c r="G25" s="4">
        <v>97</v>
      </c>
      <c r="H25" s="4">
        <v>17</v>
      </c>
      <c r="I25" s="3">
        <v>3</v>
      </c>
    </row>
    <row r="26" spans="1:9" x14ac:dyDescent="0.2">
      <c r="A26" s="2">
        <v>29</v>
      </c>
      <c r="B26" s="4">
        <f t="shared" ref="B26:B27" si="0">SUM(C26:I26)</f>
        <v>425</v>
      </c>
      <c r="C26" s="4">
        <v>8</v>
      </c>
      <c r="D26" s="4">
        <v>41</v>
      </c>
      <c r="E26" s="4">
        <v>127</v>
      </c>
      <c r="F26" s="4">
        <v>133</v>
      </c>
      <c r="G26" s="4">
        <v>98</v>
      </c>
      <c r="H26" s="4">
        <v>16</v>
      </c>
      <c r="I26" s="4">
        <v>2</v>
      </c>
    </row>
    <row r="27" spans="1:9" x14ac:dyDescent="0.2">
      <c r="A27" s="2">
        <v>30</v>
      </c>
      <c r="B27" s="4">
        <f t="shared" si="0"/>
        <v>372</v>
      </c>
      <c r="C27" s="4">
        <v>1</v>
      </c>
      <c r="D27" s="4">
        <v>34</v>
      </c>
      <c r="E27" s="4">
        <v>104</v>
      </c>
      <c r="F27" s="4">
        <v>132</v>
      </c>
      <c r="G27" s="4">
        <v>83</v>
      </c>
      <c r="H27" s="4">
        <v>18</v>
      </c>
      <c r="I27" s="3">
        <v>0</v>
      </c>
    </row>
    <row r="28" spans="1:9" x14ac:dyDescent="0.2">
      <c r="A28" s="2" t="s">
        <v>22</v>
      </c>
      <c r="B28" s="15">
        <f>SUM(C28:I28)</f>
        <v>389</v>
      </c>
      <c r="C28" s="4">
        <v>3</v>
      </c>
      <c r="D28" s="4">
        <v>29</v>
      </c>
      <c r="E28" s="4">
        <v>97</v>
      </c>
      <c r="F28" s="4">
        <v>142</v>
      </c>
      <c r="G28" s="4">
        <v>92</v>
      </c>
      <c r="H28" s="4">
        <v>25</v>
      </c>
      <c r="I28" s="4">
        <v>1</v>
      </c>
    </row>
    <row r="29" spans="1:9" x14ac:dyDescent="0.2">
      <c r="A29" s="2">
        <v>2</v>
      </c>
      <c r="B29" s="15">
        <f>SUM(C29:I29)</f>
        <v>356</v>
      </c>
      <c r="C29" s="4">
        <v>2</v>
      </c>
      <c r="D29" s="4">
        <v>24</v>
      </c>
      <c r="E29" s="4">
        <v>81</v>
      </c>
      <c r="F29" s="4">
        <v>134</v>
      </c>
      <c r="G29" s="4">
        <v>92</v>
      </c>
      <c r="H29" s="4">
        <v>21</v>
      </c>
      <c r="I29" s="4">
        <v>2</v>
      </c>
    </row>
    <row r="30" spans="1:9" x14ac:dyDescent="0.2">
      <c r="A30" s="2">
        <v>3</v>
      </c>
      <c r="B30" s="15">
        <f>SUM(C30:I30)</f>
        <v>350</v>
      </c>
      <c r="C30" s="4">
        <v>1</v>
      </c>
      <c r="D30" s="4">
        <v>26</v>
      </c>
      <c r="E30" s="4">
        <v>84</v>
      </c>
      <c r="F30" s="4">
        <v>136</v>
      </c>
      <c r="G30" s="4">
        <v>86</v>
      </c>
      <c r="H30" s="4">
        <v>17</v>
      </c>
      <c r="I30" s="4">
        <v>0</v>
      </c>
    </row>
    <row r="31" spans="1:9" x14ac:dyDescent="0.2">
      <c r="A31" s="2">
        <v>4</v>
      </c>
      <c r="B31" s="4">
        <v>299</v>
      </c>
      <c r="C31" s="4">
        <v>0</v>
      </c>
      <c r="D31" s="4">
        <v>16</v>
      </c>
      <c r="E31" s="4">
        <v>92</v>
      </c>
      <c r="F31" s="4">
        <v>103</v>
      </c>
      <c r="G31" s="4">
        <v>71</v>
      </c>
      <c r="H31" s="4">
        <v>17</v>
      </c>
      <c r="I31" s="4">
        <v>0</v>
      </c>
    </row>
    <row r="32" spans="1:9" x14ac:dyDescent="0.2">
      <c r="A32" s="2">
        <v>5</v>
      </c>
      <c r="B32" s="4">
        <v>304</v>
      </c>
      <c r="C32" s="4">
        <v>0</v>
      </c>
      <c r="D32" s="4">
        <v>18</v>
      </c>
      <c r="E32" s="4">
        <v>60</v>
      </c>
      <c r="F32" s="4">
        <v>132</v>
      </c>
      <c r="G32" s="4">
        <v>69</v>
      </c>
      <c r="H32" s="4">
        <v>24</v>
      </c>
      <c r="I32" s="4">
        <v>1</v>
      </c>
    </row>
    <row r="33" spans="1:9" x14ac:dyDescent="0.2">
      <c r="A33" s="2">
        <v>6</v>
      </c>
      <c r="B33" s="4">
        <v>263</v>
      </c>
      <c r="C33" s="17">
        <v>2</v>
      </c>
      <c r="D33" s="17">
        <v>14</v>
      </c>
      <c r="E33" s="17">
        <v>78</v>
      </c>
      <c r="F33" s="17">
        <v>91</v>
      </c>
      <c r="G33" s="17">
        <v>56</v>
      </c>
      <c r="H33" s="17">
        <v>22</v>
      </c>
      <c r="I33" s="17">
        <v>0</v>
      </c>
    </row>
    <row r="34" spans="1:9" x14ac:dyDescent="0.2">
      <c r="A34" s="11" t="s">
        <v>14</v>
      </c>
      <c r="I34" s="13" t="s">
        <v>15</v>
      </c>
    </row>
    <row r="35" spans="1:9" x14ac:dyDescent="0.2">
      <c r="A35" s="11" t="s">
        <v>24</v>
      </c>
      <c r="I35" s="13"/>
    </row>
    <row r="37" spans="1:9" x14ac:dyDescent="0.2">
      <c r="B37" t="s">
        <v>19</v>
      </c>
      <c r="I37" s="10" t="s">
        <v>11</v>
      </c>
    </row>
    <row r="38" spans="1:9" x14ac:dyDescent="0.2">
      <c r="A38" s="2" t="s">
        <v>10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</row>
    <row r="39" spans="1:9" x14ac:dyDescent="0.2">
      <c r="A39" s="2" t="s">
        <v>17</v>
      </c>
      <c r="B39" s="5">
        <f>SUM(C39:I39)</f>
        <v>12173</v>
      </c>
      <c r="C39" s="6">
        <v>1775</v>
      </c>
      <c r="D39" s="6">
        <v>1769</v>
      </c>
      <c r="E39" s="6">
        <v>1584</v>
      </c>
      <c r="F39" s="6">
        <v>1517</v>
      </c>
      <c r="G39" s="6">
        <v>1615</v>
      </c>
      <c r="H39" s="6">
        <v>1747</v>
      </c>
      <c r="I39" s="6">
        <v>2166</v>
      </c>
    </row>
    <row r="40" spans="1:9" x14ac:dyDescent="0.2">
      <c r="A40" s="2">
        <v>8</v>
      </c>
      <c r="B40" s="9">
        <f>SUM(C40:I40)</f>
        <v>12235</v>
      </c>
      <c r="C40" s="9">
        <v>1709</v>
      </c>
      <c r="D40" s="9">
        <v>1782</v>
      </c>
      <c r="E40" s="9">
        <v>1689</v>
      </c>
      <c r="F40" s="9">
        <v>1500</v>
      </c>
      <c r="G40" s="9">
        <v>1602</v>
      </c>
      <c r="H40" s="9">
        <v>1650</v>
      </c>
      <c r="I40" s="9">
        <v>2303</v>
      </c>
    </row>
    <row r="41" spans="1:9" x14ac:dyDescent="0.2">
      <c r="A41" s="2">
        <v>9</v>
      </c>
      <c r="B41" s="9">
        <f t="shared" ref="B41:B43" si="1">SUM(C41:I41)</f>
        <v>12049</v>
      </c>
      <c r="C41" s="9">
        <v>1663</v>
      </c>
      <c r="D41" s="9">
        <v>1741</v>
      </c>
      <c r="E41" s="9">
        <v>1720</v>
      </c>
      <c r="F41" s="9">
        <v>1552</v>
      </c>
      <c r="G41" s="9">
        <v>1560</v>
      </c>
      <c r="H41" s="9">
        <v>1621</v>
      </c>
      <c r="I41" s="9">
        <v>2192</v>
      </c>
    </row>
    <row r="42" spans="1:9" x14ac:dyDescent="0.2">
      <c r="A42" s="2">
        <v>10</v>
      </c>
      <c r="B42" s="9">
        <f t="shared" si="1"/>
        <v>11837</v>
      </c>
      <c r="C42" s="9">
        <v>1563</v>
      </c>
      <c r="D42" s="9">
        <v>1720</v>
      </c>
      <c r="E42" s="9">
        <v>1795</v>
      </c>
      <c r="F42" s="9">
        <v>1566</v>
      </c>
      <c r="G42" s="9">
        <v>1553</v>
      </c>
      <c r="H42" s="9">
        <v>1577</v>
      </c>
      <c r="I42" s="9">
        <v>2063</v>
      </c>
    </row>
    <row r="43" spans="1:9" x14ac:dyDescent="0.2">
      <c r="A43" s="2">
        <v>11</v>
      </c>
      <c r="B43" s="9">
        <f t="shared" si="1"/>
        <v>11720</v>
      </c>
      <c r="C43" s="9">
        <v>1544</v>
      </c>
      <c r="D43" s="9">
        <v>1639</v>
      </c>
      <c r="E43" s="9">
        <v>1877</v>
      </c>
      <c r="F43" s="9">
        <v>1623</v>
      </c>
      <c r="G43" s="9">
        <v>1536</v>
      </c>
      <c r="H43" s="9">
        <v>1589</v>
      </c>
      <c r="I43" s="9">
        <v>1912</v>
      </c>
    </row>
    <row r="44" spans="1:9" x14ac:dyDescent="0.2">
      <c r="A44" s="2">
        <v>12</v>
      </c>
      <c r="B44" s="6">
        <f>SUM(C44:I44)</f>
        <v>11673</v>
      </c>
      <c r="C44" s="6">
        <v>1491</v>
      </c>
      <c r="D44" s="6">
        <v>1646</v>
      </c>
      <c r="E44" s="6">
        <v>1919</v>
      </c>
      <c r="F44" s="6">
        <v>1674</v>
      </c>
      <c r="G44" s="6">
        <v>1554</v>
      </c>
      <c r="H44" s="6">
        <v>1617</v>
      </c>
      <c r="I44" s="6">
        <v>1772</v>
      </c>
    </row>
    <row r="45" spans="1:9" x14ac:dyDescent="0.2">
      <c r="A45" s="2">
        <v>13</v>
      </c>
      <c r="B45" s="6">
        <f t="shared" ref="B45:B58" si="2">SUM(C45:I45)</f>
        <v>11645</v>
      </c>
      <c r="C45" s="6">
        <v>1475</v>
      </c>
      <c r="D45" s="6">
        <v>1567</v>
      </c>
      <c r="E45" s="6">
        <v>2020</v>
      </c>
      <c r="F45" s="6">
        <v>1809</v>
      </c>
      <c r="G45" s="6">
        <v>1515</v>
      </c>
      <c r="H45" s="6">
        <v>1602</v>
      </c>
      <c r="I45" s="6">
        <v>1657</v>
      </c>
    </row>
    <row r="46" spans="1:9" x14ac:dyDescent="0.2">
      <c r="A46" s="2">
        <v>14</v>
      </c>
      <c r="B46" s="6">
        <f t="shared" si="2"/>
        <v>11585</v>
      </c>
      <c r="C46" s="6">
        <v>1478</v>
      </c>
      <c r="D46" s="6">
        <v>1526</v>
      </c>
      <c r="E46" s="6">
        <v>1935</v>
      </c>
      <c r="F46" s="6">
        <v>1874</v>
      </c>
      <c r="G46" s="6">
        <v>1596</v>
      </c>
      <c r="H46" s="6">
        <v>1579</v>
      </c>
      <c r="I46" s="6">
        <v>1597</v>
      </c>
    </row>
    <row r="47" spans="1:9" x14ac:dyDescent="0.2">
      <c r="A47" s="2">
        <v>15</v>
      </c>
      <c r="B47" s="6">
        <f t="shared" si="2"/>
        <v>11503</v>
      </c>
      <c r="C47" s="6">
        <v>1464</v>
      </c>
      <c r="D47" s="6">
        <v>1407</v>
      </c>
      <c r="E47" s="6">
        <v>1920</v>
      </c>
      <c r="F47" s="6">
        <v>1914</v>
      </c>
      <c r="G47" s="6">
        <v>1655</v>
      </c>
      <c r="H47" s="6">
        <v>1569</v>
      </c>
      <c r="I47" s="6">
        <v>1574</v>
      </c>
    </row>
    <row r="48" spans="1:9" x14ac:dyDescent="0.2">
      <c r="A48" s="2">
        <v>16</v>
      </c>
      <c r="B48" s="6">
        <f t="shared" si="2"/>
        <v>11500</v>
      </c>
      <c r="C48" s="6">
        <v>1430</v>
      </c>
      <c r="D48" s="6">
        <v>1423</v>
      </c>
      <c r="E48" s="6">
        <v>1757</v>
      </c>
      <c r="F48" s="6">
        <v>2033</v>
      </c>
      <c r="G48" s="6">
        <v>1693</v>
      </c>
      <c r="H48" s="6">
        <v>1566</v>
      </c>
      <c r="I48" s="6">
        <v>1598</v>
      </c>
    </row>
    <row r="49" spans="1:9" x14ac:dyDescent="0.2">
      <c r="A49" s="2">
        <v>17</v>
      </c>
      <c r="B49" s="6">
        <f t="shared" si="2"/>
        <v>11481</v>
      </c>
      <c r="C49" s="6">
        <v>1418</v>
      </c>
      <c r="D49" s="6">
        <v>1377</v>
      </c>
      <c r="E49" s="6">
        <v>1722</v>
      </c>
      <c r="F49" s="6">
        <v>2042</v>
      </c>
      <c r="G49" s="6">
        <v>1727</v>
      </c>
      <c r="H49" s="6">
        <v>1566</v>
      </c>
      <c r="I49" s="6">
        <v>1629</v>
      </c>
    </row>
    <row r="50" spans="1:9" x14ac:dyDescent="0.2">
      <c r="A50" s="2">
        <v>18</v>
      </c>
      <c r="B50" s="6">
        <f t="shared" si="2"/>
        <v>11371</v>
      </c>
      <c r="C50" s="6">
        <v>1385</v>
      </c>
      <c r="D50" s="6">
        <v>1352</v>
      </c>
      <c r="E50" s="6">
        <v>1618</v>
      </c>
      <c r="F50" s="6">
        <v>2044</v>
      </c>
      <c r="G50" s="6">
        <v>1848</v>
      </c>
      <c r="H50" s="6">
        <v>1535</v>
      </c>
      <c r="I50" s="6">
        <v>1589</v>
      </c>
    </row>
    <row r="51" spans="1:9" x14ac:dyDescent="0.2">
      <c r="A51" s="2">
        <v>19</v>
      </c>
      <c r="B51" s="6">
        <f t="shared" si="2"/>
        <v>11305</v>
      </c>
      <c r="C51" s="6">
        <v>1304</v>
      </c>
      <c r="D51" s="6">
        <v>1370</v>
      </c>
      <c r="E51" s="6">
        <v>1564</v>
      </c>
      <c r="F51" s="6">
        <v>1997</v>
      </c>
      <c r="G51" s="6">
        <v>1903</v>
      </c>
      <c r="H51" s="6">
        <v>1604</v>
      </c>
      <c r="I51" s="6">
        <v>1563</v>
      </c>
    </row>
    <row r="52" spans="1:9" x14ac:dyDescent="0.2">
      <c r="A52" s="2">
        <v>20</v>
      </c>
      <c r="B52" s="6">
        <f t="shared" si="2"/>
        <v>11233</v>
      </c>
      <c r="C52" s="6">
        <v>1269</v>
      </c>
      <c r="D52" s="6">
        <v>1343</v>
      </c>
      <c r="E52" s="6">
        <v>1512</v>
      </c>
      <c r="F52" s="6">
        <v>1964</v>
      </c>
      <c r="G52" s="6">
        <v>1932</v>
      </c>
      <c r="H52" s="6">
        <v>1656</v>
      </c>
      <c r="I52" s="6">
        <v>1557</v>
      </c>
    </row>
    <row r="53" spans="1:9" x14ac:dyDescent="0.2">
      <c r="A53" s="2">
        <v>21</v>
      </c>
      <c r="B53" s="6">
        <f t="shared" si="2"/>
        <v>11135</v>
      </c>
      <c r="C53" s="6">
        <v>1236</v>
      </c>
      <c r="D53" s="6">
        <v>1320</v>
      </c>
      <c r="E53" s="6">
        <v>1442</v>
      </c>
      <c r="F53" s="6">
        <v>1847</v>
      </c>
      <c r="G53" s="6">
        <v>2018</v>
      </c>
      <c r="H53" s="6">
        <v>1715</v>
      </c>
      <c r="I53" s="6">
        <v>1557</v>
      </c>
    </row>
    <row r="54" spans="1:9" x14ac:dyDescent="0.2">
      <c r="A54" s="2">
        <v>22</v>
      </c>
      <c r="B54" s="6">
        <f t="shared" si="2"/>
        <v>10977</v>
      </c>
      <c r="C54" s="6">
        <v>1219</v>
      </c>
      <c r="D54" s="6">
        <v>1278</v>
      </c>
      <c r="E54" s="6">
        <v>1366</v>
      </c>
      <c r="F54" s="6">
        <v>1765</v>
      </c>
      <c r="G54" s="6">
        <v>2055</v>
      </c>
      <c r="H54" s="6">
        <v>1735</v>
      </c>
      <c r="I54" s="6">
        <v>1559</v>
      </c>
    </row>
    <row r="55" spans="1:9" x14ac:dyDescent="0.2">
      <c r="A55" s="2">
        <v>23</v>
      </c>
      <c r="B55" s="6">
        <f t="shared" si="2"/>
        <v>10871</v>
      </c>
      <c r="C55" s="6">
        <v>1206</v>
      </c>
      <c r="D55" s="6">
        <v>1240</v>
      </c>
      <c r="E55" s="6">
        <v>1348</v>
      </c>
      <c r="F55" s="6">
        <v>1634</v>
      </c>
      <c r="G55" s="6">
        <v>2070</v>
      </c>
      <c r="H55" s="6">
        <v>1862</v>
      </c>
      <c r="I55" s="6">
        <v>1511</v>
      </c>
    </row>
    <row r="56" spans="1:9" x14ac:dyDescent="0.2">
      <c r="A56" s="2">
        <v>24</v>
      </c>
      <c r="B56" s="6">
        <f t="shared" si="2"/>
        <v>10862</v>
      </c>
      <c r="C56" s="6">
        <v>1252</v>
      </c>
      <c r="D56" s="6">
        <v>1144</v>
      </c>
      <c r="E56" s="6">
        <v>1322</v>
      </c>
      <c r="F56" s="6">
        <v>1589</v>
      </c>
      <c r="G56" s="6">
        <v>2044</v>
      </c>
      <c r="H56" s="6">
        <v>1919</v>
      </c>
      <c r="I56" s="6">
        <v>1592</v>
      </c>
    </row>
    <row r="57" spans="1:9" x14ac:dyDescent="0.2">
      <c r="A57" s="2">
        <v>25</v>
      </c>
      <c r="B57" s="6">
        <f t="shared" si="2"/>
        <v>10673</v>
      </c>
      <c r="C57" s="6">
        <v>1259</v>
      </c>
      <c r="D57" s="6">
        <v>1088</v>
      </c>
      <c r="E57" s="6">
        <v>1281</v>
      </c>
      <c r="F57" s="6">
        <v>1494</v>
      </c>
      <c r="G57" s="6">
        <v>1986</v>
      </c>
      <c r="H57" s="6">
        <v>1934</v>
      </c>
      <c r="I57" s="6">
        <v>1631</v>
      </c>
    </row>
    <row r="58" spans="1:9" x14ac:dyDescent="0.2">
      <c r="A58" s="2">
        <v>26</v>
      </c>
      <c r="B58" s="6">
        <f t="shared" si="2"/>
        <v>10558</v>
      </c>
      <c r="C58" s="6">
        <v>1279</v>
      </c>
      <c r="D58" s="6">
        <v>1064</v>
      </c>
      <c r="E58" s="6">
        <v>1222</v>
      </c>
      <c r="F58" s="6">
        <v>1430</v>
      </c>
      <c r="G58" s="6">
        <v>1854</v>
      </c>
      <c r="H58" s="6">
        <v>2039</v>
      </c>
      <c r="I58" s="6">
        <v>1670</v>
      </c>
    </row>
    <row r="59" spans="1:9" x14ac:dyDescent="0.2">
      <c r="A59" s="2">
        <v>27</v>
      </c>
      <c r="B59" s="6">
        <f t="shared" ref="B59:B62" si="3">SUM(C59:I59)</f>
        <v>10387</v>
      </c>
      <c r="C59" s="6">
        <v>1274</v>
      </c>
      <c r="D59" s="6">
        <v>1071</v>
      </c>
      <c r="E59" s="6">
        <v>1152</v>
      </c>
      <c r="F59" s="6">
        <v>1342</v>
      </c>
      <c r="G59" s="6">
        <v>1774</v>
      </c>
      <c r="H59" s="6">
        <v>2067</v>
      </c>
      <c r="I59" s="6">
        <v>1707</v>
      </c>
    </row>
    <row r="60" spans="1:9" x14ac:dyDescent="0.2">
      <c r="A60" s="2">
        <v>28</v>
      </c>
      <c r="B60" s="6">
        <f t="shared" si="3"/>
        <v>10372</v>
      </c>
      <c r="C60" s="6">
        <v>1288</v>
      </c>
      <c r="D60" s="6">
        <v>1079</v>
      </c>
      <c r="E60" s="6">
        <v>1102</v>
      </c>
      <c r="F60" s="6">
        <v>1333</v>
      </c>
      <c r="G60" s="6">
        <v>1592</v>
      </c>
      <c r="H60" s="6">
        <v>2116</v>
      </c>
      <c r="I60" s="6">
        <v>1862</v>
      </c>
    </row>
    <row r="61" spans="1:9" x14ac:dyDescent="0.2">
      <c r="A61" s="2">
        <v>29</v>
      </c>
      <c r="B61" s="6">
        <f t="shared" si="3"/>
        <v>10330</v>
      </c>
      <c r="C61" s="6">
        <v>1371</v>
      </c>
      <c r="D61" s="6">
        <v>1100</v>
      </c>
      <c r="E61" s="6">
        <v>1050</v>
      </c>
      <c r="F61" s="6">
        <v>1274</v>
      </c>
      <c r="G61" s="6">
        <v>1547</v>
      </c>
      <c r="H61" s="6">
        <v>2051</v>
      </c>
      <c r="I61" s="6">
        <v>1937</v>
      </c>
    </row>
    <row r="62" spans="1:9" x14ac:dyDescent="0.2">
      <c r="A62" s="2">
        <v>30</v>
      </c>
      <c r="B62" s="6">
        <f t="shared" si="3"/>
        <v>10246</v>
      </c>
      <c r="C62" s="6">
        <v>1351</v>
      </c>
      <c r="D62" s="6">
        <v>1114</v>
      </c>
      <c r="E62" s="6">
        <v>1063</v>
      </c>
      <c r="F62" s="6">
        <v>1276</v>
      </c>
      <c r="G62" s="6">
        <v>1490</v>
      </c>
      <c r="H62" s="6">
        <v>1991</v>
      </c>
      <c r="I62" s="6">
        <v>1961</v>
      </c>
    </row>
    <row r="63" spans="1:9" x14ac:dyDescent="0.2">
      <c r="A63" s="2" t="s">
        <v>21</v>
      </c>
      <c r="B63" s="6">
        <f>SUM(C63:I63)</f>
        <v>10033</v>
      </c>
      <c r="C63" s="6">
        <v>1369</v>
      </c>
      <c r="D63" s="6">
        <v>1079</v>
      </c>
      <c r="E63" s="6">
        <v>1032</v>
      </c>
      <c r="F63" s="6">
        <v>1217</v>
      </c>
      <c r="G63" s="6">
        <v>1459</v>
      </c>
      <c r="H63" s="6">
        <v>1842</v>
      </c>
      <c r="I63" s="6">
        <v>2035</v>
      </c>
    </row>
    <row r="64" spans="1:9" x14ac:dyDescent="0.2">
      <c r="A64" s="2">
        <v>2</v>
      </c>
      <c r="B64" s="6">
        <f t="shared" ref="B64" si="4">SUM(C64:I64)</f>
        <v>9812</v>
      </c>
      <c r="C64" s="6">
        <v>1357</v>
      </c>
      <c r="D64" s="6">
        <v>1066</v>
      </c>
      <c r="E64" s="6">
        <v>1006</v>
      </c>
      <c r="F64" s="6">
        <v>1168</v>
      </c>
      <c r="G64" s="6">
        <v>1408</v>
      </c>
      <c r="H64" s="6">
        <v>1769</v>
      </c>
      <c r="I64" s="6">
        <v>2038</v>
      </c>
    </row>
    <row r="65" spans="1:12" x14ac:dyDescent="0.2">
      <c r="A65" s="2">
        <v>3</v>
      </c>
      <c r="B65" s="6">
        <f t="shared" ref="B65" si="5">SUM(C65:I65)</f>
        <v>9578</v>
      </c>
      <c r="C65" s="6">
        <v>1325</v>
      </c>
      <c r="D65" s="6">
        <v>1036</v>
      </c>
      <c r="E65" s="6">
        <v>1001</v>
      </c>
      <c r="F65" s="6">
        <v>1156</v>
      </c>
      <c r="G65" s="6">
        <v>1353</v>
      </c>
      <c r="H65" s="6">
        <v>1615</v>
      </c>
      <c r="I65" s="6">
        <v>2092</v>
      </c>
    </row>
    <row r="66" spans="1:12" x14ac:dyDescent="0.2">
      <c r="A66" s="2">
        <v>4</v>
      </c>
      <c r="B66" s="6">
        <v>9335</v>
      </c>
      <c r="C66" s="6">
        <v>1248</v>
      </c>
      <c r="D66" s="6">
        <v>1106</v>
      </c>
      <c r="E66" s="6">
        <v>978</v>
      </c>
      <c r="F66" s="6">
        <v>1093</v>
      </c>
      <c r="G66" s="6">
        <v>1279</v>
      </c>
      <c r="H66" s="6">
        <v>1595</v>
      </c>
      <c r="I66" s="6">
        <v>2036</v>
      </c>
    </row>
    <row r="67" spans="1:12" x14ac:dyDescent="0.2">
      <c r="A67" s="2">
        <v>5</v>
      </c>
      <c r="B67" s="6">
        <v>9018</v>
      </c>
      <c r="C67" s="6">
        <v>1223</v>
      </c>
      <c r="D67" s="6">
        <v>1071</v>
      </c>
      <c r="E67" s="6">
        <v>937</v>
      </c>
      <c r="F67" s="6">
        <v>1026</v>
      </c>
      <c r="G67" s="6">
        <v>1276</v>
      </c>
      <c r="H67" s="6">
        <v>1530</v>
      </c>
      <c r="I67" s="6">
        <v>1955</v>
      </c>
    </row>
    <row r="68" spans="1:12" x14ac:dyDescent="0.2">
      <c r="A68" s="2">
        <v>6</v>
      </c>
      <c r="B68" s="6">
        <v>8776</v>
      </c>
      <c r="C68" s="6">
        <v>1185</v>
      </c>
      <c r="D68" s="6">
        <v>1097</v>
      </c>
      <c r="E68" s="6">
        <v>953</v>
      </c>
      <c r="F68" s="6">
        <v>1008</v>
      </c>
      <c r="G68" s="6">
        <v>1206</v>
      </c>
      <c r="H68" s="6">
        <v>1480</v>
      </c>
      <c r="I68" s="6">
        <v>1847</v>
      </c>
    </row>
    <row r="69" spans="1:12" x14ac:dyDescent="0.2">
      <c r="A69" s="11" t="s">
        <v>16</v>
      </c>
      <c r="I69" s="13" t="s">
        <v>15</v>
      </c>
    </row>
    <row r="70" spans="1:12" x14ac:dyDescent="0.2">
      <c r="A70" s="12"/>
    </row>
    <row r="71" spans="1:12" x14ac:dyDescent="0.2">
      <c r="B71" t="s">
        <v>20</v>
      </c>
      <c r="I71" s="10"/>
    </row>
    <row r="72" spans="1:12" x14ac:dyDescent="0.2">
      <c r="A72" s="2" t="s">
        <v>10</v>
      </c>
      <c r="B72" s="2" t="s">
        <v>9</v>
      </c>
      <c r="C72" s="2" t="s">
        <v>2</v>
      </c>
      <c r="D72" s="2" t="s">
        <v>3</v>
      </c>
      <c r="E72" s="2" t="s">
        <v>4</v>
      </c>
      <c r="F72" s="2" t="s">
        <v>5</v>
      </c>
      <c r="G72" s="2" t="s">
        <v>6</v>
      </c>
      <c r="H72" s="2" t="s">
        <v>7</v>
      </c>
      <c r="I72" s="2" t="s">
        <v>23</v>
      </c>
    </row>
    <row r="73" spans="1:12" x14ac:dyDescent="0.2">
      <c r="A73" s="2" t="s">
        <v>17</v>
      </c>
      <c r="B73" s="7">
        <f>SUM(C73:I73)</f>
        <v>1.6739740000000001</v>
      </c>
      <c r="C73" s="8">
        <f t="shared" ref="C73:I82" si="6">ROUND(C4/C39*5,6)</f>
        <v>1.6900999999999999E-2</v>
      </c>
      <c r="D73" s="8">
        <f t="shared" si="6"/>
        <v>0.197852</v>
      </c>
      <c r="E73" s="8">
        <f t="shared" si="6"/>
        <v>0.72916700000000001</v>
      </c>
      <c r="F73" s="8">
        <f t="shared" si="6"/>
        <v>0.52735699999999996</v>
      </c>
      <c r="G73" s="8">
        <f t="shared" si="6"/>
        <v>0.18266299999999999</v>
      </c>
      <c r="H73" s="8">
        <f t="shared" si="6"/>
        <v>2.0034E-2</v>
      </c>
      <c r="I73" s="8">
        <f t="shared" si="6"/>
        <v>0</v>
      </c>
    </row>
    <row r="74" spans="1:12" x14ac:dyDescent="0.2">
      <c r="A74" s="2">
        <v>8</v>
      </c>
      <c r="B74" s="7">
        <f t="shared" ref="B74:B77" si="7">SUM(C74:I74)</f>
        <v>1.5420469999999999</v>
      </c>
      <c r="C74" s="8">
        <f t="shared" si="6"/>
        <v>2.0480000000000002E-2</v>
      </c>
      <c r="D74" s="8">
        <f t="shared" si="6"/>
        <v>0.199214</v>
      </c>
      <c r="E74" s="8">
        <f t="shared" si="6"/>
        <v>0.58614599999999994</v>
      </c>
      <c r="F74" s="8">
        <f t="shared" si="6"/>
        <v>0.58666700000000005</v>
      </c>
      <c r="G74" s="8">
        <f t="shared" si="6"/>
        <v>0.14044899999999999</v>
      </c>
      <c r="H74" s="8">
        <f t="shared" si="6"/>
        <v>9.0910000000000001E-3</v>
      </c>
      <c r="I74" s="8">
        <f t="shared" si="6"/>
        <v>0</v>
      </c>
    </row>
    <row r="75" spans="1:12" x14ac:dyDescent="0.2">
      <c r="A75" s="2">
        <v>9</v>
      </c>
      <c r="B75" s="7">
        <f t="shared" si="7"/>
        <v>1.6306039999999999</v>
      </c>
      <c r="C75" s="8">
        <f t="shared" si="6"/>
        <v>1.804E-2</v>
      </c>
      <c r="D75" s="8">
        <f t="shared" si="6"/>
        <v>0.20103399999999999</v>
      </c>
      <c r="E75" s="8">
        <f t="shared" si="6"/>
        <v>0.63372099999999998</v>
      </c>
      <c r="F75" s="8">
        <f t="shared" si="6"/>
        <v>0.56378899999999998</v>
      </c>
      <c r="G75" s="8">
        <f t="shared" si="6"/>
        <v>0.19551299999999999</v>
      </c>
      <c r="H75" s="8">
        <f t="shared" si="6"/>
        <v>1.8506999999999999E-2</v>
      </c>
      <c r="I75" s="8">
        <f t="shared" si="6"/>
        <v>0</v>
      </c>
    </row>
    <row r="76" spans="1:12" x14ac:dyDescent="0.2">
      <c r="A76" s="2">
        <v>10</v>
      </c>
      <c r="B76" s="7">
        <f t="shared" si="7"/>
        <v>1.6558650000000001</v>
      </c>
      <c r="C76" s="8">
        <f t="shared" si="6"/>
        <v>2.2393E-2</v>
      </c>
      <c r="D76" s="8">
        <f t="shared" si="6"/>
        <v>0.19767399999999999</v>
      </c>
      <c r="E76" s="8">
        <f t="shared" si="6"/>
        <v>0.71309199999999995</v>
      </c>
      <c r="F76" s="8">
        <f t="shared" si="6"/>
        <v>0.55236300000000005</v>
      </c>
      <c r="G76" s="8">
        <f t="shared" si="6"/>
        <v>0.15132000000000001</v>
      </c>
      <c r="H76" s="8">
        <f t="shared" si="6"/>
        <v>1.9023000000000002E-2</v>
      </c>
      <c r="I76" s="8">
        <f t="shared" si="6"/>
        <v>0</v>
      </c>
    </row>
    <row r="77" spans="1:12" x14ac:dyDescent="0.2">
      <c r="A77" s="2">
        <v>11</v>
      </c>
      <c r="B77" s="7">
        <f t="shared" si="7"/>
        <v>1.556883</v>
      </c>
      <c r="C77" s="8">
        <f t="shared" si="6"/>
        <v>1.6192000000000002E-2</v>
      </c>
      <c r="D77" s="8">
        <f t="shared" si="6"/>
        <v>0.225747</v>
      </c>
      <c r="E77" s="8">
        <f t="shared" si="6"/>
        <v>0.55940299999999998</v>
      </c>
      <c r="F77" s="8">
        <f t="shared" si="6"/>
        <v>0.54220599999999997</v>
      </c>
      <c r="G77" s="8">
        <f t="shared" si="6"/>
        <v>0.18554699999999999</v>
      </c>
      <c r="H77" s="8">
        <f t="shared" si="6"/>
        <v>2.5173000000000001E-2</v>
      </c>
      <c r="I77" s="8">
        <f t="shared" si="6"/>
        <v>2.6150000000000001E-3</v>
      </c>
      <c r="L77" s="16"/>
    </row>
    <row r="78" spans="1:12" x14ac:dyDescent="0.2">
      <c r="A78" s="2">
        <v>12</v>
      </c>
      <c r="B78" s="7">
        <f t="shared" ref="B78:B93" si="8">SUM(C78:I78)</f>
        <v>1.5951950000000001</v>
      </c>
      <c r="C78" s="8">
        <f t="shared" si="6"/>
        <v>2.3473999999999998E-2</v>
      </c>
      <c r="D78" s="8">
        <f t="shared" si="6"/>
        <v>0.23086300000000001</v>
      </c>
      <c r="E78" s="8">
        <f t="shared" si="6"/>
        <v>0.60448199999999996</v>
      </c>
      <c r="F78" s="8">
        <f t="shared" si="6"/>
        <v>0.58243699999999998</v>
      </c>
      <c r="G78" s="8">
        <f t="shared" si="6"/>
        <v>0.14157</v>
      </c>
      <c r="H78" s="8">
        <f t="shared" si="6"/>
        <v>1.2369E-2</v>
      </c>
      <c r="I78" s="8">
        <f t="shared" si="6"/>
        <v>0</v>
      </c>
    </row>
    <row r="79" spans="1:12" x14ac:dyDescent="0.2">
      <c r="A79" s="2">
        <v>13</v>
      </c>
      <c r="B79" s="7">
        <f t="shared" si="8"/>
        <v>1.604603</v>
      </c>
      <c r="C79" s="8">
        <f t="shared" si="6"/>
        <v>2.3729E-2</v>
      </c>
      <c r="D79" s="8">
        <f t="shared" si="6"/>
        <v>0.216975</v>
      </c>
      <c r="E79" s="8">
        <f t="shared" si="6"/>
        <v>0.50495000000000001</v>
      </c>
      <c r="F79" s="8">
        <f t="shared" si="6"/>
        <v>0.62741800000000003</v>
      </c>
      <c r="G79" s="8">
        <f t="shared" si="6"/>
        <v>0.18481800000000001</v>
      </c>
      <c r="H79" s="8">
        <f t="shared" si="6"/>
        <v>4.3694999999999998E-2</v>
      </c>
      <c r="I79" s="8">
        <f t="shared" si="6"/>
        <v>3.0179999999999998E-3</v>
      </c>
    </row>
    <row r="80" spans="1:12" x14ac:dyDescent="0.2">
      <c r="A80" s="2">
        <v>14</v>
      </c>
      <c r="B80" s="7">
        <f t="shared" si="8"/>
        <v>1.708361</v>
      </c>
      <c r="C80" s="8">
        <f t="shared" si="6"/>
        <v>3.0446999999999998E-2</v>
      </c>
      <c r="D80" s="8">
        <f t="shared" si="6"/>
        <v>0.25884699999999999</v>
      </c>
      <c r="E80" s="8">
        <f t="shared" si="6"/>
        <v>0.58914699999999998</v>
      </c>
      <c r="F80" s="8">
        <f t="shared" si="6"/>
        <v>0.59765199999999996</v>
      </c>
      <c r="G80" s="8">
        <f t="shared" si="6"/>
        <v>0.191103</v>
      </c>
      <c r="H80" s="8">
        <f t="shared" si="6"/>
        <v>4.1165E-2</v>
      </c>
      <c r="I80" s="8">
        <f t="shared" si="6"/>
        <v>0</v>
      </c>
    </row>
    <row r="81" spans="1:13" x14ac:dyDescent="0.2">
      <c r="A81" s="2">
        <v>15</v>
      </c>
      <c r="B81" s="7">
        <f t="shared" si="8"/>
        <v>1.5667010000000001</v>
      </c>
      <c r="C81" s="8">
        <f t="shared" si="6"/>
        <v>2.3907000000000001E-2</v>
      </c>
      <c r="D81" s="8">
        <f t="shared" si="6"/>
        <v>0.227434</v>
      </c>
      <c r="E81" s="8">
        <f t="shared" si="6"/>
        <v>0.53125</v>
      </c>
      <c r="F81" s="8">
        <f t="shared" si="6"/>
        <v>0.54597700000000005</v>
      </c>
      <c r="G81" s="8">
        <f t="shared" si="6"/>
        <v>0.190332</v>
      </c>
      <c r="H81" s="8">
        <f t="shared" si="6"/>
        <v>4.7801000000000003E-2</v>
      </c>
      <c r="I81" s="8">
        <f t="shared" si="6"/>
        <v>0</v>
      </c>
    </row>
    <row r="82" spans="1:13" x14ac:dyDescent="0.2">
      <c r="A82" s="2">
        <v>16</v>
      </c>
      <c r="B82" s="7">
        <f t="shared" si="8"/>
        <v>1.6035920000000001</v>
      </c>
      <c r="C82" s="8">
        <f t="shared" si="6"/>
        <v>1.0489999999999999E-2</v>
      </c>
      <c r="D82" s="8">
        <f t="shared" si="6"/>
        <v>0.25298700000000002</v>
      </c>
      <c r="E82" s="8">
        <f t="shared" si="6"/>
        <v>0.58053500000000002</v>
      </c>
      <c r="F82" s="8">
        <f t="shared" si="6"/>
        <v>0.521397</v>
      </c>
      <c r="G82" s="8">
        <f t="shared" si="6"/>
        <v>0.21264</v>
      </c>
      <c r="H82" s="8">
        <f t="shared" si="6"/>
        <v>2.5543E-2</v>
      </c>
      <c r="I82" s="8">
        <f t="shared" si="6"/>
        <v>0</v>
      </c>
    </row>
    <row r="83" spans="1:13" x14ac:dyDescent="0.2">
      <c r="A83" s="2">
        <v>17</v>
      </c>
      <c r="B83" s="7">
        <f t="shared" si="8"/>
        <v>1.4706999999999997</v>
      </c>
      <c r="C83" s="8">
        <f t="shared" ref="C83:I92" si="9">ROUND(C14/C49*5,6)</f>
        <v>1.4104E-2</v>
      </c>
      <c r="D83" s="8">
        <f t="shared" si="9"/>
        <v>0.152505</v>
      </c>
      <c r="E83" s="8">
        <f t="shared" si="9"/>
        <v>0.49651600000000001</v>
      </c>
      <c r="F83" s="8">
        <f t="shared" si="9"/>
        <v>0.54113599999999995</v>
      </c>
      <c r="G83" s="8">
        <f t="shared" si="9"/>
        <v>0.234511</v>
      </c>
      <c r="H83" s="8">
        <f t="shared" si="9"/>
        <v>3.1927999999999998E-2</v>
      </c>
      <c r="I83" s="8">
        <f t="shared" si="9"/>
        <v>0</v>
      </c>
    </row>
    <row r="84" spans="1:13" x14ac:dyDescent="0.2">
      <c r="A84" s="2">
        <v>18</v>
      </c>
      <c r="B84" s="7">
        <f t="shared" si="8"/>
        <v>1.514114</v>
      </c>
      <c r="C84" s="8">
        <f t="shared" si="9"/>
        <v>1.444E-2</v>
      </c>
      <c r="D84" s="8">
        <f t="shared" si="9"/>
        <v>0.21079899999999999</v>
      </c>
      <c r="E84" s="8">
        <f t="shared" si="9"/>
        <v>0.49443799999999999</v>
      </c>
      <c r="F84" s="8">
        <f t="shared" si="9"/>
        <v>0.54060699999999995</v>
      </c>
      <c r="G84" s="8">
        <f t="shared" si="9"/>
        <v>0.24080099999999999</v>
      </c>
      <c r="H84" s="8">
        <f t="shared" si="9"/>
        <v>1.3029000000000001E-2</v>
      </c>
      <c r="I84" s="8">
        <f t="shared" si="9"/>
        <v>0</v>
      </c>
      <c r="M84" s="16"/>
    </row>
    <row r="85" spans="1:13" x14ac:dyDescent="0.2">
      <c r="A85" s="2">
        <v>19</v>
      </c>
      <c r="B85" s="7">
        <f t="shared" si="8"/>
        <v>1.52322</v>
      </c>
      <c r="C85" s="8">
        <f t="shared" si="9"/>
        <v>2.6839999999999999E-2</v>
      </c>
      <c r="D85" s="8">
        <f t="shared" si="9"/>
        <v>0.21897800000000001</v>
      </c>
      <c r="E85" s="8">
        <f t="shared" si="9"/>
        <v>0.52429700000000001</v>
      </c>
      <c r="F85" s="8">
        <f t="shared" si="9"/>
        <v>0.46569899999999997</v>
      </c>
      <c r="G85" s="8">
        <f t="shared" si="9"/>
        <v>0.231214</v>
      </c>
      <c r="H85" s="8">
        <f t="shared" si="9"/>
        <v>5.2992999999999998E-2</v>
      </c>
      <c r="I85" s="8">
        <f t="shared" si="9"/>
        <v>3.199E-3</v>
      </c>
    </row>
    <row r="86" spans="1:13" x14ac:dyDescent="0.2">
      <c r="A86" s="2">
        <v>20</v>
      </c>
      <c r="B86" s="7">
        <f t="shared" si="8"/>
        <v>1.5911379999999999</v>
      </c>
      <c r="C86" s="8">
        <f t="shared" si="9"/>
        <v>2.3640999999999999E-2</v>
      </c>
      <c r="D86" s="8">
        <f t="shared" si="9"/>
        <v>0.19359599999999999</v>
      </c>
      <c r="E86" s="8">
        <f t="shared" si="9"/>
        <v>0.55555600000000005</v>
      </c>
      <c r="F86" s="8">
        <f t="shared" si="9"/>
        <v>0.57790200000000003</v>
      </c>
      <c r="G86" s="8">
        <f t="shared" si="9"/>
        <v>0.207039</v>
      </c>
      <c r="H86" s="8">
        <f t="shared" si="9"/>
        <v>3.0193000000000001E-2</v>
      </c>
      <c r="I86" s="8">
        <f t="shared" si="9"/>
        <v>3.2109999999999999E-3</v>
      </c>
    </row>
    <row r="87" spans="1:13" x14ac:dyDescent="0.2">
      <c r="A87" s="2">
        <v>21</v>
      </c>
      <c r="B87" s="7">
        <f t="shared" si="8"/>
        <v>1.523676</v>
      </c>
      <c r="C87" s="8">
        <f t="shared" si="9"/>
        <v>1.2135999999999999E-2</v>
      </c>
      <c r="D87" s="8">
        <f t="shared" si="9"/>
        <v>0.170455</v>
      </c>
      <c r="E87" s="8">
        <f t="shared" si="9"/>
        <v>0.54091500000000003</v>
      </c>
      <c r="F87" s="8">
        <f t="shared" si="9"/>
        <v>0.53329700000000002</v>
      </c>
      <c r="G87" s="8">
        <f t="shared" si="9"/>
        <v>0.205649</v>
      </c>
      <c r="H87" s="8">
        <f t="shared" si="9"/>
        <v>6.1224000000000001E-2</v>
      </c>
      <c r="I87" s="8">
        <f t="shared" si="9"/>
        <v>0</v>
      </c>
    </row>
    <row r="88" spans="1:13" x14ac:dyDescent="0.2">
      <c r="A88" s="2">
        <v>22</v>
      </c>
      <c r="B88" s="7">
        <f t="shared" si="8"/>
        <v>1.64113</v>
      </c>
      <c r="C88" s="8">
        <f t="shared" si="9"/>
        <v>2.8712000000000001E-2</v>
      </c>
      <c r="D88" s="8">
        <f t="shared" si="9"/>
        <v>0.17996899999999999</v>
      </c>
      <c r="E88" s="8">
        <f t="shared" si="9"/>
        <v>0.47950199999999998</v>
      </c>
      <c r="F88" s="8">
        <f t="shared" si="9"/>
        <v>0.65722400000000003</v>
      </c>
      <c r="G88" s="8">
        <f t="shared" si="9"/>
        <v>0.23357700000000001</v>
      </c>
      <c r="H88" s="8">
        <f t="shared" si="9"/>
        <v>4.6109999999999998E-2</v>
      </c>
      <c r="I88" s="8">
        <f t="shared" si="9"/>
        <v>1.6036000000000002E-2</v>
      </c>
    </row>
    <row r="89" spans="1:13" x14ac:dyDescent="0.2">
      <c r="A89" s="2">
        <v>23</v>
      </c>
      <c r="B89" s="7">
        <f t="shared" si="8"/>
        <v>1.5409739999999998</v>
      </c>
      <c r="C89" s="8">
        <f t="shared" si="9"/>
        <v>2.4875999999999999E-2</v>
      </c>
      <c r="D89" s="8">
        <f t="shared" si="9"/>
        <v>0.12096800000000001</v>
      </c>
      <c r="E89" s="8">
        <f t="shared" si="9"/>
        <v>0.56008899999999995</v>
      </c>
      <c r="F89" s="8">
        <f t="shared" si="9"/>
        <v>0.52019599999999999</v>
      </c>
      <c r="G89" s="8">
        <f t="shared" si="9"/>
        <v>0.25845400000000002</v>
      </c>
      <c r="H89" s="8">
        <f t="shared" si="9"/>
        <v>5.6390999999999997E-2</v>
      </c>
      <c r="I89" s="8">
        <f t="shared" si="9"/>
        <v>0</v>
      </c>
    </row>
    <row r="90" spans="1:13" x14ac:dyDescent="0.2">
      <c r="A90" s="2">
        <v>24</v>
      </c>
      <c r="B90" s="7">
        <f t="shared" si="8"/>
        <v>1.6035810000000001</v>
      </c>
      <c r="C90" s="8">
        <f t="shared" si="9"/>
        <v>3.1948999999999998E-2</v>
      </c>
      <c r="D90" s="8">
        <f t="shared" si="9"/>
        <v>0.13111900000000001</v>
      </c>
      <c r="E90" s="8">
        <f t="shared" si="9"/>
        <v>0.45007599999999998</v>
      </c>
      <c r="F90" s="8">
        <f t="shared" si="9"/>
        <v>0.66079299999999996</v>
      </c>
      <c r="G90" s="8">
        <f t="shared" si="9"/>
        <v>0.259295</v>
      </c>
      <c r="H90" s="8">
        <f t="shared" si="9"/>
        <v>7.0348999999999995E-2</v>
      </c>
      <c r="I90" s="8">
        <f t="shared" si="9"/>
        <v>0</v>
      </c>
    </row>
    <row r="91" spans="1:13" x14ac:dyDescent="0.2">
      <c r="A91" s="2">
        <v>25</v>
      </c>
      <c r="B91" s="7">
        <f t="shared" si="8"/>
        <v>1.5698590000000001</v>
      </c>
      <c r="C91" s="8">
        <f t="shared" si="9"/>
        <v>1.1913999999999999E-2</v>
      </c>
      <c r="D91" s="8">
        <f t="shared" si="9"/>
        <v>0.147059</v>
      </c>
      <c r="E91" s="8">
        <f t="shared" si="9"/>
        <v>0.49570599999999998</v>
      </c>
      <c r="F91" s="8">
        <f t="shared" si="9"/>
        <v>0.57898300000000003</v>
      </c>
      <c r="G91" s="8">
        <f t="shared" si="9"/>
        <v>0.28449099999999999</v>
      </c>
      <c r="H91" s="8">
        <f t="shared" si="9"/>
        <v>5.1706000000000002E-2</v>
      </c>
      <c r="I91" s="8">
        <f t="shared" si="9"/>
        <v>0</v>
      </c>
    </row>
    <row r="92" spans="1:13" x14ac:dyDescent="0.2">
      <c r="A92" s="2">
        <v>26</v>
      </c>
      <c r="B92" s="7">
        <f t="shared" si="8"/>
        <v>1.607674</v>
      </c>
      <c r="C92" s="8">
        <f t="shared" si="9"/>
        <v>2.7365E-2</v>
      </c>
      <c r="D92" s="8">
        <f t="shared" si="9"/>
        <v>0.12687999999999999</v>
      </c>
      <c r="E92" s="8">
        <f t="shared" si="9"/>
        <v>0.41325699999999999</v>
      </c>
      <c r="F92" s="8">
        <f t="shared" si="9"/>
        <v>0.63636400000000004</v>
      </c>
      <c r="G92" s="8">
        <f t="shared" si="9"/>
        <v>0.342503</v>
      </c>
      <c r="H92" s="8">
        <f t="shared" si="9"/>
        <v>6.1304999999999998E-2</v>
      </c>
      <c r="I92" s="8">
        <f t="shared" si="9"/>
        <v>0</v>
      </c>
    </row>
    <row r="93" spans="1:13" x14ac:dyDescent="0.2">
      <c r="A93" s="2">
        <v>27</v>
      </c>
      <c r="B93" s="7">
        <f t="shared" si="8"/>
        <v>1.6005599999999998</v>
      </c>
      <c r="C93" s="8">
        <f t="shared" ref="C93:I102" si="10">ROUND(C24/C59*5,6)</f>
        <v>2.7473000000000001E-2</v>
      </c>
      <c r="D93" s="8">
        <f t="shared" si="10"/>
        <v>0.172736</v>
      </c>
      <c r="E93" s="8">
        <f t="shared" si="10"/>
        <v>0.51649299999999998</v>
      </c>
      <c r="F93" s="8">
        <f t="shared" si="10"/>
        <v>0.525335</v>
      </c>
      <c r="G93" s="8">
        <f t="shared" si="10"/>
        <v>0.30721500000000002</v>
      </c>
      <c r="H93" s="8">
        <f t="shared" si="10"/>
        <v>4.8378999999999998E-2</v>
      </c>
      <c r="I93" s="8">
        <f t="shared" si="10"/>
        <v>2.9290000000000002E-3</v>
      </c>
    </row>
    <row r="94" spans="1:13" x14ac:dyDescent="0.2">
      <c r="A94" s="2">
        <v>28</v>
      </c>
      <c r="B94" s="7">
        <f>SUM(C94:I94)</f>
        <v>1.5674790000000001</v>
      </c>
      <c r="C94" s="8">
        <f t="shared" si="10"/>
        <v>4.2701999999999997E-2</v>
      </c>
      <c r="D94" s="8">
        <f t="shared" si="10"/>
        <v>0.148285</v>
      </c>
      <c r="E94" s="8">
        <f t="shared" si="10"/>
        <v>0.51724099999999995</v>
      </c>
      <c r="F94" s="8">
        <f t="shared" si="10"/>
        <v>0.50637699999999997</v>
      </c>
      <c r="G94" s="8">
        <f t="shared" si="10"/>
        <v>0.30464799999999997</v>
      </c>
      <c r="H94" s="8">
        <f t="shared" si="10"/>
        <v>4.0169999999999997E-2</v>
      </c>
      <c r="I94" s="8">
        <f t="shared" si="10"/>
        <v>8.0560000000000007E-3</v>
      </c>
    </row>
    <row r="95" spans="1:13" x14ac:dyDescent="0.2">
      <c r="A95" s="14">
        <v>29</v>
      </c>
      <c r="B95" s="7">
        <f t="shared" ref="B95:B97" si="11">SUM(C95:I95)</f>
        <v>1.7031900000000002</v>
      </c>
      <c r="C95" s="8">
        <f t="shared" si="10"/>
        <v>2.9176000000000001E-2</v>
      </c>
      <c r="D95" s="8">
        <f t="shared" si="10"/>
        <v>0.186364</v>
      </c>
      <c r="E95" s="8">
        <f t="shared" si="10"/>
        <v>0.60476200000000002</v>
      </c>
      <c r="F95" s="8">
        <f t="shared" si="10"/>
        <v>0.52197800000000005</v>
      </c>
      <c r="G95" s="8">
        <f t="shared" si="10"/>
        <v>0.31674200000000002</v>
      </c>
      <c r="H95" s="8">
        <f t="shared" si="10"/>
        <v>3.9004999999999998E-2</v>
      </c>
      <c r="I95" s="8">
        <f t="shared" si="10"/>
        <v>5.1630000000000001E-3</v>
      </c>
    </row>
    <row r="96" spans="1:13" x14ac:dyDescent="0.2">
      <c r="A96" s="14">
        <v>30</v>
      </c>
      <c r="B96" s="7">
        <f t="shared" si="11"/>
        <v>1.486453</v>
      </c>
      <c r="C96" s="8">
        <f t="shared" si="10"/>
        <v>3.7009999999999999E-3</v>
      </c>
      <c r="D96" s="8">
        <f t="shared" si="10"/>
        <v>0.15260299999999999</v>
      </c>
      <c r="E96" s="8">
        <f t="shared" si="10"/>
        <v>0.48918200000000001</v>
      </c>
      <c r="F96" s="8">
        <f t="shared" si="10"/>
        <v>0.51724099999999995</v>
      </c>
      <c r="G96" s="8">
        <f t="shared" si="10"/>
        <v>0.27852300000000002</v>
      </c>
      <c r="H96" s="8">
        <f t="shared" si="10"/>
        <v>4.5203E-2</v>
      </c>
      <c r="I96" s="8">
        <f t="shared" si="10"/>
        <v>0</v>
      </c>
    </row>
    <row r="97" spans="1:9" x14ac:dyDescent="0.2">
      <c r="A97" s="14" t="s">
        <v>21</v>
      </c>
      <c r="B97" s="7">
        <f t="shared" si="11"/>
        <v>1.5843059999999998</v>
      </c>
      <c r="C97" s="8">
        <f t="shared" si="10"/>
        <v>1.0957E-2</v>
      </c>
      <c r="D97" s="8">
        <f t="shared" si="10"/>
        <v>0.134384</v>
      </c>
      <c r="E97" s="8">
        <f t="shared" si="10"/>
        <v>0.46996100000000002</v>
      </c>
      <c r="F97" s="8">
        <f t="shared" si="10"/>
        <v>0.58340199999999998</v>
      </c>
      <c r="G97" s="8">
        <f t="shared" si="10"/>
        <v>0.31528400000000001</v>
      </c>
      <c r="H97" s="8">
        <f t="shared" si="10"/>
        <v>6.7861000000000005E-2</v>
      </c>
      <c r="I97" s="8">
        <f t="shared" si="10"/>
        <v>2.457E-3</v>
      </c>
    </row>
    <row r="98" spans="1:9" x14ac:dyDescent="0.2">
      <c r="A98" s="14">
        <v>2</v>
      </c>
      <c r="B98" s="7">
        <f t="shared" ref="B98" si="12">SUM(C98:I98)</f>
        <v>1.4871209999999999</v>
      </c>
      <c r="C98" s="8">
        <f t="shared" si="10"/>
        <v>7.3689999999999997E-3</v>
      </c>
      <c r="D98" s="8">
        <f t="shared" si="10"/>
        <v>0.11257</v>
      </c>
      <c r="E98" s="8">
        <f t="shared" si="10"/>
        <v>0.402584</v>
      </c>
      <c r="F98" s="8">
        <f t="shared" si="10"/>
        <v>0.57362999999999997</v>
      </c>
      <c r="G98" s="8">
        <f t="shared" si="10"/>
        <v>0.32670500000000002</v>
      </c>
      <c r="H98" s="8">
        <f t="shared" si="10"/>
        <v>5.9355999999999999E-2</v>
      </c>
      <c r="I98" s="8">
        <f t="shared" si="10"/>
        <v>4.9069999999999999E-3</v>
      </c>
    </row>
    <row r="99" spans="1:9" x14ac:dyDescent="0.2">
      <c r="A99" s="14">
        <v>3</v>
      </c>
      <c r="B99" s="7">
        <f t="shared" ref="B99" si="13">SUM(C99:I99)</f>
        <v>1.5075159999999999</v>
      </c>
      <c r="C99" s="8">
        <f t="shared" si="10"/>
        <v>3.774E-3</v>
      </c>
      <c r="D99" s="8">
        <f t="shared" si="10"/>
        <v>0.12548300000000001</v>
      </c>
      <c r="E99" s="8">
        <f t="shared" si="10"/>
        <v>0.41958000000000001</v>
      </c>
      <c r="F99" s="8">
        <f t="shared" si="10"/>
        <v>0.58823499999999995</v>
      </c>
      <c r="G99" s="8">
        <f t="shared" si="10"/>
        <v>0.31781199999999998</v>
      </c>
      <c r="H99" s="8">
        <f t="shared" si="10"/>
        <v>5.2631999999999998E-2</v>
      </c>
      <c r="I99" s="8">
        <f t="shared" si="10"/>
        <v>0</v>
      </c>
    </row>
    <row r="100" spans="1:9" x14ac:dyDescent="0.2">
      <c r="A100" s="2">
        <v>4</v>
      </c>
      <c r="B100" s="7">
        <v>1.3447139999999997</v>
      </c>
      <c r="C100" s="8">
        <v>0</v>
      </c>
      <c r="D100" s="8">
        <v>7.2332999999999995E-2</v>
      </c>
      <c r="E100" s="8">
        <v>0.47034799999999999</v>
      </c>
      <c r="F100" s="8">
        <v>0.47117999999999999</v>
      </c>
      <c r="G100" s="8">
        <v>0.277561</v>
      </c>
      <c r="H100" s="8">
        <v>5.3291999999999999E-2</v>
      </c>
      <c r="I100" s="8">
        <v>0</v>
      </c>
    </row>
    <row r="101" spans="1:9" x14ac:dyDescent="0.2">
      <c r="A101" s="2">
        <v>5</v>
      </c>
      <c r="B101" s="18">
        <v>1.3988449999999999</v>
      </c>
      <c r="C101" s="8">
        <v>0</v>
      </c>
      <c r="D101" s="8">
        <v>8.4033999999999998E-2</v>
      </c>
      <c r="E101" s="8">
        <v>0.32017099999999998</v>
      </c>
      <c r="F101" s="8">
        <v>0.64327500000000004</v>
      </c>
      <c r="G101" s="8">
        <v>0.27037600000000001</v>
      </c>
      <c r="H101" s="8">
        <v>7.8431000000000001E-2</v>
      </c>
      <c r="I101" s="8">
        <v>2.5579999999999999E-3</v>
      </c>
    </row>
    <row r="102" spans="1:9" x14ac:dyDescent="0.2">
      <c r="A102" s="2">
        <v>6</v>
      </c>
      <c r="B102" s="7">
        <v>1.239368</v>
      </c>
      <c r="C102" s="8">
        <v>8.4390000000000003E-3</v>
      </c>
      <c r="D102" s="8">
        <v>6.3810000000000006E-2</v>
      </c>
      <c r="E102" s="8">
        <v>0.40923399999999999</v>
      </c>
      <c r="F102" s="8">
        <v>0.45138899999999998</v>
      </c>
      <c r="G102" s="8">
        <v>0.23217199999999999</v>
      </c>
      <c r="H102" s="8">
        <v>7.4324000000000001E-2</v>
      </c>
      <c r="I102" s="8">
        <v>0</v>
      </c>
    </row>
    <row r="103" spans="1:9" x14ac:dyDescent="0.2">
      <c r="A103" s="11" t="s">
        <v>12</v>
      </c>
      <c r="I103" s="13" t="s">
        <v>15</v>
      </c>
    </row>
    <row r="104" spans="1:9" x14ac:dyDescent="0.2">
      <c r="A104" s="12" t="s">
        <v>13</v>
      </c>
    </row>
  </sheetData>
  <phoneticPr fontId="2"/>
  <printOptions horizontalCentered="1"/>
  <pageMargins left="0.70866141732283472" right="0.70866141732283472" top="0.51181102362204722" bottom="0.43307086614173229" header="0.31496062992125984" footer="0.31496062992125984"/>
  <pageSetup paperSize="9" orientation="portrait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出生数等時系列統計表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矢崎　陽子</cp:lastModifiedBy>
  <cp:lastPrinted>2026-07-28T04:54:31Z</cp:lastPrinted>
  <dcterms:created xsi:type="dcterms:W3CDTF">2016-10-19T07:58:29Z</dcterms:created>
  <dcterms:modified xsi:type="dcterms:W3CDTF">2026-07-29T05:13:37Z</dcterms:modified>
</cp:coreProperties>
</file>