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紹介データ\人口動態\R7\HP掲載用\"/>
    </mc:Choice>
  </mc:AlternateContent>
  <bookViews>
    <workbookView xWindow="0" yWindow="0" windowWidth="14376" windowHeight="7116"/>
  </bookViews>
  <sheets>
    <sheet name="令和7年合計" sheetId="15" r:id="rId1"/>
    <sheet name="令和6年合計" sheetId="14" r:id="rId2"/>
    <sheet name="令和5年合計" sheetId="13" r:id="rId3"/>
    <sheet name="令和4年合計" sheetId="10" r:id="rId4"/>
    <sheet name="令和3年合計" sheetId="11" r:id="rId5"/>
    <sheet name="令和２年合計" sheetId="12" r:id="rId6"/>
    <sheet name="31年令和元年合計  " sheetId="7" r:id="rId7"/>
    <sheet name="30年合計 " sheetId="4" r:id="rId8"/>
    <sheet name="29年合計" sheetId="3" r:id="rId9"/>
    <sheet name="28年合計" sheetId="2" r:id="rId10"/>
  </sheets>
  <definedNames>
    <definedName name="_xlnm.Print_Titles" localSheetId="9">'28年合計'!$B:$C,'28年合計'!$2:$3</definedName>
    <definedName name="_xlnm.Print_Titles" localSheetId="8">'29年合計'!$A:$B,'29年合計'!$2:$2</definedName>
    <definedName name="_xlnm.Print_Titles" localSheetId="7">'30年合計 '!$A:$B,'30年合計 '!$2:$3</definedName>
    <definedName name="_xlnm.Print_Titles" localSheetId="6">'31年令和元年合計  '!$A:$B,'31年令和元年合計  '!$2:$3</definedName>
    <definedName name="_xlnm.Print_Titles" localSheetId="5">令和２年合計!$B:$C,令和２年合計!$2:$3</definedName>
    <definedName name="_xlnm.Print_Titles" localSheetId="4">令和3年合計!$B:$C,令和3年合計!$2:$3</definedName>
    <definedName name="_xlnm.Print_Titles" localSheetId="3">令和4年合計!$B:$C,令和4年合計!$2:$3</definedName>
    <definedName name="_xlnm.Print_Titles" localSheetId="2">令和5年合計!$B:$C,令和5年合計!$2:$3</definedName>
    <definedName name="_xlnm.Print_Titles" localSheetId="1">令和6年合計!$B:$C,令和6年合計!$2:$3</definedName>
    <definedName name="_xlnm.Print_Titles" localSheetId="0">令和7年合計!$B:$C,令和7年合計!$2:$3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5" l="1"/>
  <c r="AB118" i="15"/>
  <c r="AA118" i="15"/>
  <c r="Y118" i="15"/>
  <c r="X118" i="15"/>
  <c r="U118" i="15"/>
  <c r="T118" i="15"/>
  <c r="R118" i="15"/>
  <c r="Q118" i="15"/>
  <c r="N118" i="15"/>
  <c r="M118" i="15"/>
  <c r="K118" i="15"/>
  <c r="J118" i="15"/>
  <c r="H118" i="15"/>
  <c r="G118" i="15"/>
  <c r="E118" i="15"/>
  <c r="D118" i="15"/>
  <c r="AC117" i="15"/>
  <c r="Z117" i="15"/>
  <c r="V117" i="15"/>
  <c r="S117" i="15"/>
  <c r="W117" i="15" s="1"/>
  <c r="O117" i="15"/>
  <c r="L117" i="15"/>
  <c r="I117" i="15"/>
  <c r="F117" i="15"/>
  <c r="AC116" i="15"/>
  <c r="Z116" i="15"/>
  <c r="V116" i="15"/>
  <c r="S116" i="15"/>
  <c r="O116" i="15"/>
  <c r="L116" i="15"/>
  <c r="I116" i="15"/>
  <c r="F116" i="15"/>
  <c r="AC115" i="15"/>
  <c r="Z115" i="15"/>
  <c r="V115" i="15"/>
  <c r="S115" i="15"/>
  <c r="O115" i="15"/>
  <c r="L115" i="15"/>
  <c r="I115" i="15"/>
  <c r="P115" i="15" s="1"/>
  <c r="F115" i="15"/>
  <c r="AC114" i="15"/>
  <c r="AC118" i="15" s="1"/>
  <c r="Z114" i="15"/>
  <c r="V114" i="15"/>
  <c r="S114" i="15"/>
  <c r="W114" i="15" s="1"/>
  <c r="O114" i="15"/>
  <c r="L114" i="15"/>
  <c r="I114" i="15"/>
  <c r="F114" i="15"/>
  <c r="AB113" i="15"/>
  <c r="AA113" i="15"/>
  <c r="Y113" i="15"/>
  <c r="X113" i="15"/>
  <c r="U113" i="15"/>
  <c r="T113" i="15"/>
  <c r="R113" i="15"/>
  <c r="Q113" i="15"/>
  <c r="N113" i="15"/>
  <c r="M113" i="15"/>
  <c r="K113" i="15"/>
  <c r="J113" i="15"/>
  <c r="H113" i="15"/>
  <c r="G113" i="15"/>
  <c r="E113" i="15"/>
  <c r="D113" i="15"/>
  <c r="AC112" i="15"/>
  <c r="Z112" i="15"/>
  <c r="V112" i="15"/>
  <c r="S112" i="15"/>
  <c r="O112" i="15"/>
  <c r="L112" i="15"/>
  <c r="I112" i="15"/>
  <c r="F112" i="15"/>
  <c r="AC111" i="15"/>
  <c r="Z111" i="15"/>
  <c r="AD111" i="15" s="1"/>
  <c r="V111" i="15"/>
  <c r="S111" i="15"/>
  <c r="W111" i="15" s="1"/>
  <c r="O111" i="15"/>
  <c r="L111" i="15"/>
  <c r="I111" i="15"/>
  <c r="F111" i="15"/>
  <c r="AC110" i="15"/>
  <c r="Z110" i="15"/>
  <c r="AD110" i="15" s="1"/>
  <c r="V110" i="15"/>
  <c r="S110" i="15"/>
  <c r="O110" i="15"/>
  <c r="L110" i="15"/>
  <c r="I110" i="15"/>
  <c r="F110" i="15"/>
  <c r="AC109" i="15"/>
  <c r="Z109" i="15"/>
  <c r="V109" i="15"/>
  <c r="S109" i="15"/>
  <c r="O109" i="15"/>
  <c r="L109" i="15"/>
  <c r="I109" i="15"/>
  <c r="F109" i="15"/>
  <c r="AC108" i="15"/>
  <c r="Z108" i="15"/>
  <c r="AD108" i="15" s="1"/>
  <c r="V108" i="15"/>
  <c r="S108" i="15"/>
  <c r="W108" i="15" s="1"/>
  <c r="O108" i="15"/>
  <c r="L108" i="15"/>
  <c r="I108" i="15"/>
  <c r="F108" i="15"/>
  <c r="AC107" i="15"/>
  <c r="Z107" i="15"/>
  <c r="AD107" i="15" s="1"/>
  <c r="V107" i="15"/>
  <c r="S107" i="15"/>
  <c r="O107" i="15"/>
  <c r="L107" i="15"/>
  <c r="I107" i="15"/>
  <c r="F107" i="15"/>
  <c r="P107" i="15" s="1"/>
  <c r="AC106" i="15"/>
  <c r="Z106" i="15"/>
  <c r="V106" i="15"/>
  <c r="S106" i="15"/>
  <c r="O106" i="15"/>
  <c r="L106" i="15"/>
  <c r="I106" i="15"/>
  <c r="F106" i="15"/>
  <c r="AC105" i="15"/>
  <c r="Z105" i="15"/>
  <c r="AD105" i="15" s="1"/>
  <c r="V105" i="15"/>
  <c r="S105" i="15"/>
  <c r="W105" i="15" s="1"/>
  <c r="O105" i="15"/>
  <c r="L105" i="15"/>
  <c r="I105" i="15"/>
  <c r="F105" i="15"/>
  <c r="P105" i="15" s="1"/>
  <c r="AC104" i="15"/>
  <c r="Z104" i="15"/>
  <c r="AD104" i="15" s="1"/>
  <c r="V104" i="15"/>
  <c r="S104" i="15"/>
  <c r="O104" i="15"/>
  <c r="L104" i="15"/>
  <c r="I104" i="15"/>
  <c r="F104" i="15"/>
  <c r="AC103" i="15"/>
  <c r="Z103" i="15"/>
  <c r="V103" i="15"/>
  <c r="S103" i="15"/>
  <c r="O103" i="15"/>
  <c r="O113" i="15" s="1"/>
  <c r="L103" i="15"/>
  <c r="I103" i="15"/>
  <c r="I113" i="15" s="1"/>
  <c r="F103" i="15"/>
  <c r="AB102" i="15"/>
  <c r="AA102" i="15"/>
  <c r="Y102" i="15"/>
  <c r="X102" i="15"/>
  <c r="U102" i="15"/>
  <c r="T102" i="15"/>
  <c r="R102" i="15"/>
  <c r="Q102" i="15"/>
  <c r="N102" i="15"/>
  <c r="M102" i="15"/>
  <c r="K102" i="15"/>
  <c r="J102" i="15"/>
  <c r="H102" i="15"/>
  <c r="G102" i="15"/>
  <c r="E102" i="15"/>
  <c r="D102" i="15"/>
  <c r="AC101" i="15"/>
  <c r="Z101" i="15"/>
  <c r="V101" i="15"/>
  <c r="S101" i="15"/>
  <c r="W101" i="15" s="1"/>
  <c r="O101" i="15"/>
  <c r="L101" i="15"/>
  <c r="I101" i="15"/>
  <c r="F101" i="15"/>
  <c r="AC100" i="15"/>
  <c r="Z100" i="15"/>
  <c r="V100" i="15"/>
  <c r="S100" i="15"/>
  <c r="O100" i="15"/>
  <c r="L100" i="15"/>
  <c r="I100" i="15"/>
  <c r="F100" i="15"/>
  <c r="AC99" i="15"/>
  <c r="Z99" i="15"/>
  <c r="V99" i="15"/>
  <c r="S99" i="15"/>
  <c r="O99" i="15"/>
  <c r="L99" i="15"/>
  <c r="I99" i="15"/>
  <c r="F99" i="15"/>
  <c r="AC98" i="15"/>
  <c r="Z98" i="15"/>
  <c r="V98" i="15"/>
  <c r="S98" i="15"/>
  <c r="W98" i="15" s="1"/>
  <c r="O98" i="15"/>
  <c r="L98" i="15"/>
  <c r="I98" i="15"/>
  <c r="F98" i="15"/>
  <c r="AC97" i="15"/>
  <c r="Z97" i="15"/>
  <c r="AD97" i="15" s="1"/>
  <c r="V97" i="15"/>
  <c r="S97" i="15"/>
  <c r="O97" i="15"/>
  <c r="L97" i="15"/>
  <c r="I97" i="15"/>
  <c r="F97" i="15"/>
  <c r="AC96" i="15"/>
  <c r="Z96" i="15"/>
  <c r="V96" i="15"/>
  <c r="S96" i="15"/>
  <c r="O96" i="15"/>
  <c r="L96" i="15"/>
  <c r="I96" i="15"/>
  <c r="F96" i="15"/>
  <c r="AC95" i="15"/>
  <c r="Z95" i="15"/>
  <c r="V95" i="15"/>
  <c r="S95" i="15"/>
  <c r="O95" i="15"/>
  <c r="L95" i="15"/>
  <c r="I95" i="15"/>
  <c r="F95" i="15"/>
  <c r="AC94" i="15"/>
  <c r="Z94" i="15"/>
  <c r="V94" i="15"/>
  <c r="S94" i="15"/>
  <c r="O94" i="15"/>
  <c r="L94" i="15"/>
  <c r="I94" i="15"/>
  <c r="F94" i="15"/>
  <c r="AC93" i="15"/>
  <c r="Z93" i="15"/>
  <c r="V93" i="15"/>
  <c r="S93" i="15"/>
  <c r="O93" i="15"/>
  <c r="L93" i="15"/>
  <c r="I93" i="15"/>
  <c r="F93" i="15"/>
  <c r="AC92" i="15"/>
  <c r="Z92" i="15"/>
  <c r="V92" i="15"/>
  <c r="S92" i="15"/>
  <c r="W92" i="15" s="1"/>
  <c r="O92" i="15"/>
  <c r="L92" i="15"/>
  <c r="L102" i="15" s="1"/>
  <c r="I92" i="15"/>
  <c r="F92" i="15"/>
  <c r="AC91" i="15"/>
  <c r="Z91" i="15"/>
  <c r="AD91" i="15" s="1"/>
  <c r="V91" i="15"/>
  <c r="S91" i="15"/>
  <c r="W91" i="15" s="1"/>
  <c r="O91" i="15"/>
  <c r="L91" i="15"/>
  <c r="I91" i="15"/>
  <c r="F91" i="15"/>
  <c r="AC90" i="15"/>
  <c r="Z90" i="15"/>
  <c r="V90" i="15"/>
  <c r="S90" i="15"/>
  <c r="O90" i="15"/>
  <c r="L90" i="15"/>
  <c r="I90" i="15"/>
  <c r="I102" i="15" s="1"/>
  <c r="F90" i="15"/>
  <c r="AB89" i="15"/>
  <c r="AA89" i="15"/>
  <c r="Y89" i="15"/>
  <c r="X89" i="15"/>
  <c r="U89" i="15"/>
  <c r="T89" i="15"/>
  <c r="R89" i="15"/>
  <c r="Q89" i="15"/>
  <c r="N89" i="15"/>
  <c r="M89" i="15"/>
  <c r="K89" i="15"/>
  <c r="J89" i="15"/>
  <c r="H89" i="15"/>
  <c r="G89" i="15"/>
  <c r="E89" i="15"/>
  <c r="D89" i="15"/>
  <c r="AC88" i="15"/>
  <c r="Z88" i="15"/>
  <c r="V88" i="15"/>
  <c r="S88" i="15"/>
  <c r="O88" i="15"/>
  <c r="L88" i="15"/>
  <c r="I88" i="15"/>
  <c r="F88" i="15"/>
  <c r="AC87" i="15"/>
  <c r="Z87" i="15"/>
  <c r="V87" i="15"/>
  <c r="S87" i="15"/>
  <c r="W87" i="15" s="1"/>
  <c r="O87" i="15"/>
  <c r="L87" i="15"/>
  <c r="I87" i="15"/>
  <c r="F87" i="15"/>
  <c r="AC86" i="15"/>
  <c r="Z86" i="15"/>
  <c r="V86" i="15"/>
  <c r="S86" i="15"/>
  <c r="W86" i="15" s="1"/>
  <c r="O86" i="15"/>
  <c r="L86" i="15"/>
  <c r="I86" i="15"/>
  <c r="F86" i="15"/>
  <c r="AC85" i="15"/>
  <c r="Z85" i="15"/>
  <c r="V85" i="15"/>
  <c r="S85" i="15"/>
  <c r="O85" i="15"/>
  <c r="L85" i="15"/>
  <c r="I85" i="15"/>
  <c r="F85" i="15"/>
  <c r="AC84" i="15"/>
  <c r="Z84" i="15"/>
  <c r="V84" i="15"/>
  <c r="S84" i="15"/>
  <c r="O84" i="15"/>
  <c r="L84" i="15"/>
  <c r="I84" i="15"/>
  <c r="F84" i="15"/>
  <c r="AC83" i="15"/>
  <c r="Z83" i="15"/>
  <c r="AD83" i="15" s="1"/>
  <c r="V83" i="15"/>
  <c r="S83" i="15"/>
  <c r="W83" i="15" s="1"/>
  <c r="O83" i="15"/>
  <c r="L83" i="15"/>
  <c r="I83" i="15"/>
  <c r="F83" i="15"/>
  <c r="AC82" i="15"/>
  <c r="Z82" i="15"/>
  <c r="V82" i="15"/>
  <c r="S82" i="15"/>
  <c r="O82" i="15"/>
  <c r="L82" i="15"/>
  <c r="I82" i="15"/>
  <c r="F82" i="15"/>
  <c r="AC81" i="15"/>
  <c r="Z81" i="15"/>
  <c r="V81" i="15"/>
  <c r="S81" i="15"/>
  <c r="W81" i="15" s="1"/>
  <c r="O81" i="15"/>
  <c r="L81" i="15"/>
  <c r="I81" i="15"/>
  <c r="F81" i="15"/>
  <c r="AC80" i="15"/>
  <c r="Z80" i="15"/>
  <c r="AD80" i="15" s="1"/>
  <c r="V80" i="15"/>
  <c r="S80" i="15"/>
  <c r="W80" i="15" s="1"/>
  <c r="O80" i="15"/>
  <c r="L80" i="15"/>
  <c r="I80" i="15"/>
  <c r="F80" i="15"/>
  <c r="AC79" i="15"/>
  <c r="Z79" i="15"/>
  <c r="V79" i="15"/>
  <c r="S79" i="15"/>
  <c r="O79" i="15"/>
  <c r="L79" i="15"/>
  <c r="I79" i="15"/>
  <c r="F79" i="15"/>
  <c r="AC78" i="15"/>
  <c r="Z78" i="15"/>
  <c r="V78" i="15"/>
  <c r="S78" i="15"/>
  <c r="W78" i="15" s="1"/>
  <c r="O78" i="15"/>
  <c r="O89" i="15" s="1"/>
  <c r="L78" i="15"/>
  <c r="I78" i="15"/>
  <c r="F78" i="15"/>
  <c r="AB77" i="15"/>
  <c r="AA77" i="15"/>
  <c r="Y77" i="15"/>
  <c r="X77" i="15"/>
  <c r="U77" i="15"/>
  <c r="T77" i="15"/>
  <c r="R77" i="15"/>
  <c r="Q77" i="15"/>
  <c r="N77" i="15"/>
  <c r="M77" i="15"/>
  <c r="K77" i="15"/>
  <c r="J77" i="15"/>
  <c r="H77" i="15"/>
  <c r="G77" i="15"/>
  <c r="E77" i="15"/>
  <c r="D77" i="15"/>
  <c r="AC76" i="15"/>
  <c r="Z76" i="15"/>
  <c r="AD76" i="15" s="1"/>
  <c r="V76" i="15"/>
  <c r="S76" i="15"/>
  <c r="W76" i="15" s="1"/>
  <c r="O76" i="15"/>
  <c r="L76" i="15"/>
  <c r="I76" i="15"/>
  <c r="F76" i="15"/>
  <c r="AC75" i="15"/>
  <c r="Z75" i="15"/>
  <c r="V75" i="15"/>
  <c r="S75" i="15"/>
  <c r="O75" i="15"/>
  <c r="L75" i="15"/>
  <c r="I75" i="15"/>
  <c r="F75" i="15"/>
  <c r="P75" i="15" s="1"/>
  <c r="AC74" i="15"/>
  <c r="Z74" i="15"/>
  <c r="AD74" i="15" s="1"/>
  <c r="V74" i="15"/>
  <c r="S74" i="15"/>
  <c r="O74" i="15"/>
  <c r="L74" i="15"/>
  <c r="I74" i="15"/>
  <c r="F74" i="15"/>
  <c r="AC73" i="15"/>
  <c r="Z73" i="15"/>
  <c r="AD73" i="15" s="1"/>
  <c r="V73" i="15"/>
  <c r="S73" i="15"/>
  <c r="W73" i="15" s="1"/>
  <c r="O73" i="15"/>
  <c r="L73" i="15"/>
  <c r="I73" i="15"/>
  <c r="F73" i="15"/>
  <c r="AC72" i="15"/>
  <c r="Z72" i="15"/>
  <c r="V72" i="15"/>
  <c r="W72" i="15" s="1"/>
  <c r="S72" i="15"/>
  <c r="O72" i="15"/>
  <c r="L72" i="15"/>
  <c r="I72" i="15"/>
  <c r="F72" i="15"/>
  <c r="AC71" i="15"/>
  <c r="Z71" i="15"/>
  <c r="AD71" i="15" s="1"/>
  <c r="V71" i="15"/>
  <c r="S71" i="15"/>
  <c r="O71" i="15"/>
  <c r="L71" i="15"/>
  <c r="I71" i="15"/>
  <c r="F71" i="15"/>
  <c r="AC70" i="15"/>
  <c r="Z70" i="15"/>
  <c r="V70" i="15"/>
  <c r="V77" i="15" s="1"/>
  <c r="S70" i="15"/>
  <c r="O70" i="15"/>
  <c r="L70" i="15"/>
  <c r="I70" i="15"/>
  <c r="F70" i="15"/>
  <c r="AB69" i="15"/>
  <c r="AA69" i="15"/>
  <c r="Y69" i="15"/>
  <c r="X69" i="15"/>
  <c r="U69" i="15"/>
  <c r="T69" i="15"/>
  <c r="R69" i="15"/>
  <c r="Q69" i="15"/>
  <c r="N69" i="15"/>
  <c r="M69" i="15"/>
  <c r="K69" i="15"/>
  <c r="J69" i="15"/>
  <c r="H69" i="15"/>
  <c r="G69" i="15"/>
  <c r="E69" i="15"/>
  <c r="D69" i="15"/>
  <c r="AC68" i="15"/>
  <c r="Z68" i="15"/>
  <c r="AD68" i="15" s="1"/>
  <c r="V68" i="15"/>
  <c r="S68" i="15"/>
  <c r="O68" i="15"/>
  <c r="L68" i="15"/>
  <c r="I68" i="15"/>
  <c r="F68" i="15"/>
  <c r="AC67" i="15"/>
  <c r="Z67" i="15"/>
  <c r="V67" i="15"/>
  <c r="S67" i="15"/>
  <c r="O67" i="15"/>
  <c r="L67" i="15"/>
  <c r="I67" i="15"/>
  <c r="F67" i="15"/>
  <c r="AC66" i="15"/>
  <c r="Z66" i="15"/>
  <c r="V66" i="15"/>
  <c r="S66" i="15"/>
  <c r="O66" i="15"/>
  <c r="L66" i="15"/>
  <c r="I66" i="15"/>
  <c r="F66" i="15"/>
  <c r="AC65" i="15"/>
  <c r="Z65" i="15"/>
  <c r="V65" i="15"/>
  <c r="S65" i="15"/>
  <c r="O65" i="15"/>
  <c r="L65" i="15"/>
  <c r="I65" i="15"/>
  <c r="F65" i="15"/>
  <c r="AC64" i="15"/>
  <c r="Z64" i="15"/>
  <c r="V64" i="15"/>
  <c r="S64" i="15"/>
  <c r="W64" i="15" s="1"/>
  <c r="O64" i="15"/>
  <c r="L64" i="15"/>
  <c r="I64" i="15"/>
  <c r="F64" i="15"/>
  <c r="AC63" i="15"/>
  <c r="Z63" i="15"/>
  <c r="V63" i="15"/>
  <c r="S63" i="15"/>
  <c r="O63" i="15"/>
  <c r="L63" i="15"/>
  <c r="I63" i="15"/>
  <c r="F63" i="15"/>
  <c r="AC62" i="15"/>
  <c r="Z62" i="15"/>
  <c r="AD62" i="15" s="1"/>
  <c r="V62" i="15"/>
  <c r="S62" i="15"/>
  <c r="O62" i="15"/>
  <c r="L62" i="15"/>
  <c r="I62" i="15"/>
  <c r="F62" i="15"/>
  <c r="AC61" i="15"/>
  <c r="Z61" i="15"/>
  <c r="V61" i="15"/>
  <c r="S61" i="15"/>
  <c r="W61" i="15" s="1"/>
  <c r="O61" i="15"/>
  <c r="L61" i="15"/>
  <c r="I61" i="15"/>
  <c r="F61" i="15"/>
  <c r="AC60" i="15"/>
  <c r="Z60" i="15"/>
  <c r="V60" i="15"/>
  <c r="S60" i="15"/>
  <c r="O60" i="15"/>
  <c r="L60" i="15"/>
  <c r="I60" i="15"/>
  <c r="F60" i="15"/>
  <c r="AC59" i="15"/>
  <c r="Z59" i="15"/>
  <c r="V59" i="15"/>
  <c r="S59" i="15"/>
  <c r="O59" i="15"/>
  <c r="L59" i="15"/>
  <c r="I59" i="15"/>
  <c r="F59" i="15"/>
  <c r="AC58" i="15"/>
  <c r="Z58" i="15"/>
  <c r="V58" i="15"/>
  <c r="S58" i="15"/>
  <c r="W58" i="15" s="1"/>
  <c r="O58" i="15"/>
  <c r="L58" i="15"/>
  <c r="I58" i="15"/>
  <c r="F58" i="15"/>
  <c r="AC57" i="15"/>
  <c r="Z57" i="15"/>
  <c r="V57" i="15"/>
  <c r="S57" i="15"/>
  <c r="O57" i="15"/>
  <c r="L57" i="15"/>
  <c r="I57" i="15"/>
  <c r="F57" i="15"/>
  <c r="P57" i="15" s="1"/>
  <c r="AC56" i="15"/>
  <c r="Z56" i="15"/>
  <c r="AD56" i="15" s="1"/>
  <c r="V56" i="15"/>
  <c r="S56" i="15"/>
  <c r="O56" i="15"/>
  <c r="L56" i="15"/>
  <c r="I56" i="15"/>
  <c r="F56" i="15"/>
  <c r="AC55" i="15"/>
  <c r="Z55" i="15"/>
  <c r="V55" i="15"/>
  <c r="S55" i="15"/>
  <c r="O55" i="15"/>
  <c r="L55" i="15"/>
  <c r="I55" i="15"/>
  <c r="F55" i="15"/>
  <c r="AC54" i="15"/>
  <c r="Z54" i="15"/>
  <c r="Z69" i="15" s="1"/>
  <c r="V54" i="15"/>
  <c r="S54" i="15"/>
  <c r="O54" i="15"/>
  <c r="L54" i="15"/>
  <c r="I54" i="15"/>
  <c r="F54" i="15"/>
  <c r="AC53" i="15"/>
  <c r="Z53" i="15"/>
  <c r="AD53" i="15" s="1"/>
  <c r="V53" i="15"/>
  <c r="S53" i="15"/>
  <c r="O53" i="15"/>
  <c r="L53" i="15"/>
  <c r="I53" i="15"/>
  <c r="F53" i="15"/>
  <c r="AB52" i="15"/>
  <c r="AA52" i="15"/>
  <c r="Y52" i="15"/>
  <c r="X52" i="15"/>
  <c r="U52" i="15"/>
  <c r="T52" i="15"/>
  <c r="R52" i="15"/>
  <c r="Q52" i="15"/>
  <c r="N52" i="15"/>
  <c r="M52" i="15"/>
  <c r="K52" i="15"/>
  <c r="J52" i="15"/>
  <c r="H52" i="15"/>
  <c r="G52" i="15"/>
  <c r="E52" i="15"/>
  <c r="D52" i="15"/>
  <c r="AC51" i="15"/>
  <c r="Z51" i="15"/>
  <c r="V51" i="15"/>
  <c r="S51" i="15"/>
  <c r="O51" i="15"/>
  <c r="L51" i="15"/>
  <c r="I51" i="15"/>
  <c r="F51" i="15"/>
  <c r="AC50" i="15"/>
  <c r="Z50" i="15"/>
  <c r="AD50" i="15" s="1"/>
  <c r="V50" i="15"/>
  <c r="S50" i="15"/>
  <c r="O50" i="15"/>
  <c r="L50" i="15"/>
  <c r="I50" i="15"/>
  <c r="F50" i="15"/>
  <c r="AC49" i="15"/>
  <c r="Z49" i="15"/>
  <c r="V49" i="15"/>
  <c r="S49" i="15"/>
  <c r="O49" i="15"/>
  <c r="L49" i="15"/>
  <c r="I49" i="15"/>
  <c r="F49" i="15"/>
  <c r="AC48" i="15"/>
  <c r="Z48" i="15"/>
  <c r="V48" i="15"/>
  <c r="S48" i="15"/>
  <c r="O48" i="15"/>
  <c r="L48" i="15"/>
  <c r="I48" i="15"/>
  <c r="F48" i="15"/>
  <c r="AC47" i="15"/>
  <c r="Z47" i="15"/>
  <c r="AD47" i="15" s="1"/>
  <c r="V47" i="15"/>
  <c r="S47" i="15"/>
  <c r="O47" i="15"/>
  <c r="L47" i="15"/>
  <c r="I47" i="15"/>
  <c r="F47" i="15"/>
  <c r="AC46" i="15"/>
  <c r="Z46" i="15"/>
  <c r="V46" i="15"/>
  <c r="S46" i="15"/>
  <c r="O46" i="15"/>
  <c r="L46" i="15"/>
  <c r="I46" i="15"/>
  <c r="F46" i="15"/>
  <c r="AC45" i="15"/>
  <c r="Z45" i="15"/>
  <c r="AD45" i="15" s="1"/>
  <c r="V45" i="15"/>
  <c r="S45" i="15"/>
  <c r="O45" i="15"/>
  <c r="L45" i="15"/>
  <c r="I45" i="15"/>
  <c r="F45" i="15"/>
  <c r="AC44" i="15"/>
  <c r="Z44" i="15"/>
  <c r="AD44" i="15" s="1"/>
  <c r="V44" i="15"/>
  <c r="S44" i="15"/>
  <c r="O44" i="15"/>
  <c r="L44" i="15"/>
  <c r="I44" i="15"/>
  <c r="F44" i="15"/>
  <c r="AC43" i="15"/>
  <c r="Z43" i="15"/>
  <c r="V43" i="15"/>
  <c r="S43" i="15"/>
  <c r="O43" i="15"/>
  <c r="L43" i="15"/>
  <c r="I43" i="15"/>
  <c r="F43" i="15"/>
  <c r="AC42" i="15"/>
  <c r="Z42" i="15"/>
  <c r="V42" i="15"/>
  <c r="S42" i="15"/>
  <c r="O42" i="15"/>
  <c r="L42" i="15"/>
  <c r="I42" i="15"/>
  <c r="F42" i="15"/>
  <c r="AC41" i="15"/>
  <c r="Z41" i="15"/>
  <c r="AD41" i="15" s="1"/>
  <c r="V41" i="15"/>
  <c r="S41" i="15"/>
  <c r="O41" i="15"/>
  <c r="L41" i="15"/>
  <c r="I41" i="15"/>
  <c r="F41" i="15"/>
  <c r="AC40" i="15"/>
  <c r="AC52" i="15" s="1"/>
  <c r="Z40" i="15"/>
  <c r="V40" i="15"/>
  <c r="S40" i="15"/>
  <c r="O40" i="15"/>
  <c r="L40" i="15"/>
  <c r="I40" i="15"/>
  <c r="F40" i="15"/>
  <c r="AB39" i="15"/>
  <c r="AA39" i="15"/>
  <c r="Y39" i="15"/>
  <c r="X39" i="15"/>
  <c r="U39" i="15"/>
  <c r="T39" i="15"/>
  <c r="R39" i="15"/>
  <c r="Q39" i="15"/>
  <c r="N39" i="15"/>
  <c r="M39" i="15"/>
  <c r="K39" i="15"/>
  <c r="J39" i="15"/>
  <c r="H39" i="15"/>
  <c r="G39" i="15"/>
  <c r="F39" i="15"/>
  <c r="E39" i="15"/>
  <c r="D39" i="15"/>
  <c r="AC38" i="15"/>
  <c r="Z38" i="15"/>
  <c r="V38" i="15"/>
  <c r="W38" i="15" s="1"/>
  <c r="S38" i="15"/>
  <c r="O38" i="15"/>
  <c r="L38" i="15"/>
  <c r="I38" i="15"/>
  <c r="F38" i="15"/>
  <c r="AC37" i="15"/>
  <c r="Z37" i="15"/>
  <c r="AD37" i="15" s="1"/>
  <c r="V37" i="15"/>
  <c r="S37" i="15"/>
  <c r="W37" i="15" s="1"/>
  <c r="O37" i="15"/>
  <c r="L37" i="15"/>
  <c r="I37" i="15"/>
  <c r="F37" i="15"/>
  <c r="AC36" i="15"/>
  <c r="Z36" i="15"/>
  <c r="V36" i="15"/>
  <c r="S36" i="15"/>
  <c r="O36" i="15"/>
  <c r="L36" i="15"/>
  <c r="I36" i="15"/>
  <c r="F36" i="15"/>
  <c r="AC35" i="15"/>
  <c r="Z35" i="15"/>
  <c r="V35" i="15"/>
  <c r="S35" i="15"/>
  <c r="O35" i="15"/>
  <c r="L35" i="15"/>
  <c r="I35" i="15"/>
  <c r="F35" i="15"/>
  <c r="AC34" i="15"/>
  <c r="Z34" i="15"/>
  <c r="V34" i="15"/>
  <c r="S34" i="15"/>
  <c r="O34" i="15"/>
  <c r="L34" i="15"/>
  <c r="I34" i="15"/>
  <c r="F34" i="15"/>
  <c r="AB33" i="15"/>
  <c r="AA33" i="15"/>
  <c r="Y33" i="15"/>
  <c r="X33" i="15"/>
  <c r="U33" i="15"/>
  <c r="T33" i="15"/>
  <c r="R33" i="15"/>
  <c r="Q33" i="15"/>
  <c r="N33" i="15"/>
  <c r="M33" i="15"/>
  <c r="K33" i="15"/>
  <c r="J33" i="15"/>
  <c r="H33" i="15"/>
  <c r="G33" i="15"/>
  <c r="E33" i="15"/>
  <c r="D33" i="15"/>
  <c r="AC32" i="15"/>
  <c r="Z32" i="15"/>
  <c r="V32" i="15"/>
  <c r="S32" i="15"/>
  <c r="O32" i="15"/>
  <c r="L32" i="15"/>
  <c r="I32" i="15"/>
  <c r="F32" i="15"/>
  <c r="AC31" i="15"/>
  <c r="Z31" i="15"/>
  <c r="V31" i="15"/>
  <c r="S31" i="15"/>
  <c r="O31" i="15"/>
  <c r="L31" i="15"/>
  <c r="I31" i="15"/>
  <c r="F31" i="15"/>
  <c r="AC30" i="15"/>
  <c r="AD30" i="15" s="1"/>
  <c r="Z30" i="15"/>
  <c r="V30" i="15"/>
  <c r="S30" i="15"/>
  <c r="O30" i="15"/>
  <c r="L30" i="15"/>
  <c r="I30" i="15"/>
  <c r="F30" i="15"/>
  <c r="AC29" i="15"/>
  <c r="Z29" i="15"/>
  <c r="V29" i="15"/>
  <c r="S29" i="15"/>
  <c r="O29" i="15"/>
  <c r="L29" i="15"/>
  <c r="I29" i="15"/>
  <c r="F29" i="15"/>
  <c r="AC28" i="15"/>
  <c r="Z28" i="15"/>
  <c r="V28" i="15"/>
  <c r="S28" i="15"/>
  <c r="W28" i="15" s="1"/>
  <c r="O28" i="15"/>
  <c r="L28" i="15"/>
  <c r="I28" i="15"/>
  <c r="F28" i="15"/>
  <c r="AC27" i="15"/>
  <c r="AD27" i="15" s="1"/>
  <c r="Z27" i="15"/>
  <c r="V27" i="15"/>
  <c r="S27" i="15"/>
  <c r="O27" i="15"/>
  <c r="L27" i="15"/>
  <c r="I27" i="15"/>
  <c r="F27" i="15"/>
  <c r="AC26" i="15"/>
  <c r="Z26" i="15"/>
  <c r="V26" i="15"/>
  <c r="S26" i="15"/>
  <c r="O26" i="15"/>
  <c r="L26" i="15"/>
  <c r="I26" i="15"/>
  <c r="F26" i="15"/>
  <c r="AC25" i="15"/>
  <c r="Z25" i="15"/>
  <c r="V25" i="15"/>
  <c r="S25" i="15"/>
  <c r="O25" i="15"/>
  <c r="L25" i="15"/>
  <c r="I25" i="15"/>
  <c r="F25" i="15"/>
  <c r="AC24" i="15"/>
  <c r="Z24" i="15"/>
  <c r="V24" i="15"/>
  <c r="S24" i="15"/>
  <c r="O24" i="15"/>
  <c r="L24" i="15"/>
  <c r="I24" i="15"/>
  <c r="F24" i="15"/>
  <c r="AC23" i="15"/>
  <c r="Z23" i="15"/>
  <c r="V23" i="15"/>
  <c r="S23" i="15"/>
  <c r="O23" i="15"/>
  <c r="L23" i="15"/>
  <c r="I23" i="15"/>
  <c r="F23" i="15"/>
  <c r="P23" i="15" s="1"/>
  <c r="AC22" i="15"/>
  <c r="Z22" i="15"/>
  <c r="V22" i="15"/>
  <c r="S22" i="15"/>
  <c r="O22" i="15"/>
  <c r="L22" i="15"/>
  <c r="I22" i="15"/>
  <c r="F22" i="15"/>
  <c r="AC21" i="15"/>
  <c r="AD21" i="15" s="1"/>
  <c r="Z21" i="15"/>
  <c r="V21" i="15"/>
  <c r="S21" i="15"/>
  <c r="O21" i="15"/>
  <c r="L21" i="15"/>
  <c r="I21" i="15"/>
  <c r="F21" i="15"/>
  <c r="AC20" i="15"/>
  <c r="Z20" i="15"/>
  <c r="V20" i="15"/>
  <c r="S20" i="15"/>
  <c r="O20" i="15"/>
  <c r="L20" i="15"/>
  <c r="I20" i="15"/>
  <c r="F20" i="15"/>
  <c r="AC19" i="15"/>
  <c r="Z19" i="15"/>
  <c r="V19" i="15"/>
  <c r="S19" i="15"/>
  <c r="O19" i="15"/>
  <c r="L19" i="15"/>
  <c r="I19" i="15"/>
  <c r="F19" i="15"/>
  <c r="AC18" i="15"/>
  <c r="AD18" i="15" s="1"/>
  <c r="Z18" i="15"/>
  <c r="V18" i="15"/>
  <c r="S18" i="15"/>
  <c r="O18" i="15"/>
  <c r="L18" i="15"/>
  <c r="I18" i="15"/>
  <c r="F18" i="15"/>
  <c r="AC17" i="15"/>
  <c r="Z17" i="15"/>
  <c r="V17" i="15"/>
  <c r="S17" i="15"/>
  <c r="O17" i="15"/>
  <c r="L17" i="15"/>
  <c r="I17" i="15"/>
  <c r="F17" i="15"/>
  <c r="AC16" i="15"/>
  <c r="Z16" i="15"/>
  <c r="V16" i="15"/>
  <c r="S16" i="15"/>
  <c r="O16" i="15"/>
  <c r="L16" i="15"/>
  <c r="I16" i="15"/>
  <c r="F16" i="15"/>
  <c r="AC15" i="15"/>
  <c r="AD15" i="15" s="1"/>
  <c r="Z15" i="15"/>
  <c r="V15" i="15"/>
  <c r="S15" i="15"/>
  <c r="O15" i="15"/>
  <c r="L15" i="15"/>
  <c r="I15" i="15"/>
  <c r="F15" i="15"/>
  <c r="AC14" i="15"/>
  <c r="Z14" i="15"/>
  <c r="V14" i="15"/>
  <c r="S14" i="15"/>
  <c r="O14" i="15"/>
  <c r="L14" i="15"/>
  <c r="I14" i="15"/>
  <c r="F14" i="15"/>
  <c r="AC13" i="15"/>
  <c r="Z13" i="15"/>
  <c r="V13" i="15"/>
  <c r="S13" i="15"/>
  <c r="W13" i="15" s="1"/>
  <c r="O13" i="15"/>
  <c r="L13" i="15"/>
  <c r="I13" i="15"/>
  <c r="F13" i="15"/>
  <c r="AC12" i="15"/>
  <c r="Z12" i="15"/>
  <c r="V12" i="15"/>
  <c r="S12" i="15"/>
  <c r="O12" i="15"/>
  <c r="L12" i="15"/>
  <c r="I12" i="15"/>
  <c r="F12" i="15"/>
  <c r="AB11" i="15"/>
  <c r="AA11" i="15"/>
  <c r="Y11" i="15"/>
  <c r="X11" i="15"/>
  <c r="U11" i="15"/>
  <c r="T11" i="15"/>
  <c r="R11" i="15"/>
  <c r="Q11" i="15"/>
  <c r="N11" i="15"/>
  <c r="M11" i="15"/>
  <c r="K11" i="15"/>
  <c r="J11" i="15"/>
  <c r="H11" i="15"/>
  <c r="G11" i="15"/>
  <c r="E11" i="15"/>
  <c r="D11" i="15"/>
  <c r="AC10" i="15"/>
  <c r="Z10" i="15"/>
  <c r="V10" i="15"/>
  <c r="S10" i="15"/>
  <c r="O10" i="15"/>
  <c r="L10" i="15"/>
  <c r="I10" i="15"/>
  <c r="F10" i="15"/>
  <c r="AC9" i="15"/>
  <c r="Z9" i="15"/>
  <c r="V9" i="15"/>
  <c r="S9" i="15"/>
  <c r="O9" i="15"/>
  <c r="L9" i="15"/>
  <c r="I9" i="15"/>
  <c r="F9" i="15"/>
  <c r="AC8" i="15"/>
  <c r="Z8" i="15"/>
  <c r="V8" i="15"/>
  <c r="S8" i="15"/>
  <c r="O8" i="15"/>
  <c r="L8" i="15"/>
  <c r="I8" i="15"/>
  <c r="F8" i="15"/>
  <c r="AC7" i="15"/>
  <c r="Z7" i="15"/>
  <c r="V7" i="15"/>
  <c r="S7" i="15"/>
  <c r="O7" i="15"/>
  <c r="L7" i="15"/>
  <c r="I7" i="15"/>
  <c r="F7" i="15"/>
  <c r="AC6" i="15"/>
  <c r="AC11" i="15" s="1"/>
  <c r="Z6" i="15"/>
  <c r="V6" i="15"/>
  <c r="S6" i="15"/>
  <c r="O6" i="15"/>
  <c r="L6" i="15"/>
  <c r="I6" i="15"/>
  <c r="F6" i="15"/>
  <c r="AC5" i="15"/>
  <c r="Z5" i="15"/>
  <c r="V5" i="15"/>
  <c r="S5" i="15"/>
  <c r="O5" i="15"/>
  <c r="L5" i="15"/>
  <c r="I5" i="15"/>
  <c r="F5" i="15"/>
  <c r="AC4" i="15"/>
  <c r="Z4" i="15"/>
  <c r="V4" i="15"/>
  <c r="S4" i="15"/>
  <c r="O4" i="15"/>
  <c r="L4" i="15"/>
  <c r="I4" i="15"/>
  <c r="F4" i="15"/>
  <c r="AD117" i="15" l="1"/>
  <c r="AD116" i="15"/>
  <c r="Z118" i="15"/>
  <c r="AD106" i="15"/>
  <c r="AD109" i="15"/>
  <c r="AD112" i="15"/>
  <c r="AC113" i="15"/>
  <c r="AD93" i="15"/>
  <c r="AD98" i="15"/>
  <c r="AE98" i="15" s="1"/>
  <c r="AD82" i="15"/>
  <c r="AD78" i="15"/>
  <c r="AD87" i="15"/>
  <c r="AC89" i="15"/>
  <c r="AD84" i="15"/>
  <c r="AD81" i="15"/>
  <c r="AD75" i="15"/>
  <c r="AC77" i="15"/>
  <c r="AD58" i="15"/>
  <c r="AD63" i="15"/>
  <c r="AD64" i="15"/>
  <c r="AD67" i="15"/>
  <c r="AD46" i="15"/>
  <c r="AC39" i="15"/>
  <c r="AD36" i="15"/>
  <c r="AD25" i="15"/>
  <c r="AD12" i="15"/>
  <c r="AD29" i="15"/>
  <c r="AD23" i="15"/>
  <c r="AD19" i="15"/>
  <c r="Z33" i="15"/>
  <c r="AD8" i="15"/>
  <c r="AD5" i="15"/>
  <c r="W116" i="15"/>
  <c r="W115" i="15"/>
  <c r="W106" i="15"/>
  <c r="W109" i="15"/>
  <c r="W112" i="15"/>
  <c r="W104" i="15"/>
  <c r="W107" i="15"/>
  <c r="W110" i="15"/>
  <c r="W93" i="15"/>
  <c r="W96" i="15"/>
  <c r="W79" i="15"/>
  <c r="W85" i="15"/>
  <c r="W88" i="15"/>
  <c r="W74" i="15"/>
  <c r="W56" i="15"/>
  <c r="W68" i="15"/>
  <c r="W54" i="15"/>
  <c r="W60" i="15"/>
  <c r="W66" i="15"/>
  <c r="W41" i="15"/>
  <c r="S52" i="15"/>
  <c r="W40" i="15"/>
  <c r="W36" i="15"/>
  <c r="W26" i="15"/>
  <c r="W29" i="15"/>
  <c r="W15" i="15"/>
  <c r="W18" i="15"/>
  <c r="W21" i="15"/>
  <c r="W24" i="15"/>
  <c r="W30" i="15"/>
  <c r="W17" i="15"/>
  <c r="W20" i="15"/>
  <c r="W23" i="15"/>
  <c r="AE23" i="15" s="1"/>
  <c r="W5" i="15"/>
  <c r="W8" i="15"/>
  <c r="O102" i="15"/>
  <c r="P98" i="15"/>
  <c r="O69" i="15"/>
  <c r="L69" i="15"/>
  <c r="P38" i="15"/>
  <c r="P15" i="15"/>
  <c r="P21" i="15"/>
  <c r="P24" i="15"/>
  <c r="O33" i="15"/>
  <c r="P30" i="15"/>
  <c r="L33" i="15"/>
  <c r="P7" i="15"/>
  <c r="L11" i="15"/>
  <c r="F118" i="15"/>
  <c r="P97" i="15"/>
  <c r="F89" i="15"/>
  <c r="I77" i="15"/>
  <c r="I69" i="15"/>
  <c r="P67" i="15"/>
  <c r="F52" i="15"/>
  <c r="P34" i="15"/>
  <c r="I39" i="15"/>
  <c r="P14" i="15"/>
  <c r="P26" i="15"/>
  <c r="P29" i="15"/>
  <c r="P32" i="15"/>
  <c r="P27" i="15"/>
  <c r="P17" i="15"/>
  <c r="P20" i="15"/>
  <c r="P12" i="15"/>
  <c r="P22" i="15"/>
  <c r="P25" i="15"/>
  <c r="P13" i="15"/>
  <c r="P16" i="15"/>
  <c r="I33" i="15"/>
  <c r="P19" i="15"/>
  <c r="P28" i="15"/>
  <c r="P31" i="15"/>
  <c r="P18" i="15"/>
  <c r="D119" i="15"/>
  <c r="L39" i="15"/>
  <c r="O39" i="15"/>
  <c r="P41" i="15"/>
  <c r="AE41" i="15" s="1"/>
  <c r="P42" i="15"/>
  <c r="P44" i="15"/>
  <c r="P47" i="15"/>
  <c r="P50" i="15"/>
  <c r="P49" i="15"/>
  <c r="P43" i="15"/>
  <c r="P46" i="15"/>
  <c r="P40" i="15"/>
  <c r="P45" i="15"/>
  <c r="P48" i="15"/>
  <c r="P51" i="15"/>
  <c r="F69" i="15"/>
  <c r="P55" i="15"/>
  <c r="P61" i="15"/>
  <c r="G119" i="15"/>
  <c r="P60" i="15"/>
  <c r="P56" i="15"/>
  <c r="AE56" i="15" s="1"/>
  <c r="P62" i="15"/>
  <c r="P63" i="15"/>
  <c r="P64" i="15"/>
  <c r="AE64" i="15" s="1"/>
  <c r="P68" i="15"/>
  <c r="AE68" i="15" s="1"/>
  <c r="P59" i="15"/>
  <c r="P66" i="15"/>
  <c r="P58" i="15"/>
  <c r="AE58" i="15" s="1"/>
  <c r="P65" i="15"/>
  <c r="P54" i="15"/>
  <c r="O77" i="15"/>
  <c r="P72" i="15"/>
  <c r="P76" i="15"/>
  <c r="AE76" i="15" s="1"/>
  <c r="L77" i="15"/>
  <c r="P71" i="15"/>
  <c r="P74" i="15"/>
  <c r="P70" i="15"/>
  <c r="P73" i="15"/>
  <c r="AE73" i="15" s="1"/>
  <c r="P83" i="15"/>
  <c r="AE83" i="15" s="1"/>
  <c r="P86" i="15"/>
  <c r="P79" i="15"/>
  <c r="P82" i="15"/>
  <c r="P85" i="15"/>
  <c r="P88" i="15"/>
  <c r="P80" i="15"/>
  <c r="AE80" i="15" s="1"/>
  <c r="P81" i="15"/>
  <c r="P84" i="15"/>
  <c r="P87" i="15"/>
  <c r="L89" i="15"/>
  <c r="P93" i="15"/>
  <c r="AE93" i="15" s="1"/>
  <c r="P96" i="15"/>
  <c r="P92" i="15"/>
  <c r="P95" i="15"/>
  <c r="P101" i="15"/>
  <c r="P100" i="15"/>
  <c r="P99" i="15"/>
  <c r="P90" i="15"/>
  <c r="P91" i="15"/>
  <c r="AE91" i="15" s="1"/>
  <c r="P94" i="15"/>
  <c r="L113" i="15"/>
  <c r="P111" i="15"/>
  <c r="AE111" i="15" s="1"/>
  <c r="P103" i="15"/>
  <c r="P109" i="15"/>
  <c r="AE109" i="15" s="1"/>
  <c r="P114" i="15"/>
  <c r="P117" i="15"/>
  <c r="AE117" i="15" s="1"/>
  <c r="J119" i="15"/>
  <c r="L118" i="15"/>
  <c r="K119" i="15"/>
  <c r="M119" i="15"/>
  <c r="N119" i="15"/>
  <c r="AD115" i="15"/>
  <c r="V118" i="15"/>
  <c r="S118" i="15"/>
  <c r="V113" i="15"/>
  <c r="S113" i="15"/>
  <c r="AD100" i="15"/>
  <c r="AD95" i="15"/>
  <c r="Z102" i="15"/>
  <c r="AD99" i="15"/>
  <c r="AD94" i="15"/>
  <c r="AD96" i="15"/>
  <c r="AD101" i="15"/>
  <c r="AD92" i="15"/>
  <c r="AD90" i="15"/>
  <c r="V102" i="15"/>
  <c r="W99" i="15"/>
  <c r="S102" i="15"/>
  <c r="AD86" i="15"/>
  <c r="AD79" i="15"/>
  <c r="AD85" i="15"/>
  <c r="AE85" i="15" s="1"/>
  <c r="AD88" i="15"/>
  <c r="Z89" i="15"/>
  <c r="W82" i="15"/>
  <c r="V89" i="15"/>
  <c r="W84" i="15"/>
  <c r="S89" i="15"/>
  <c r="AD72" i="15"/>
  <c r="W70" i="15"/>
  <c r="W75" i="15"/>
  <c r="AE75" i="15" s="1"/>
  <c r="W71" i="15"/>
  <c r="Q119" i="15"/>
  <c r="AB119" i="15"/>
  <c r="AD65" i="15"/>
  <c r="AD55" i="15"/>
  <c r="AD59" i="15"/>
  <c r="AD66" i="15"/>
  <c r="AD61" i="15"/>
  <c r="AD57" i="15"/>
  <c r="AD54" i="15"/>
  <c r="AD60" i="15"/>
  <c r="W57" i="15"/>
  <c r="V69" i="15"/>
  <c r="W63" i="15"/>
  <c r="S69" i="15"/>
  <c r="W51" i="15"/>
  <c r="W42" i="15"/>
  <c r="W48" i="15"/>
  <c r="W47" i="15"/>
  <c r="W45" i="15"/>
  <c r="W44" i="15"/>
  <c r="W50" i="15"/>
  <c r="W43" i="15"/>
  <c r="W46" i="15"/>
  <c r="W49" i="15"/>
  <c r="T119" i="15"/>
  <c r="V52" i="15"/>
  <c r="AD42" i="15"/>
  <c r="Z52" i="15"/>
  <c r="AD51" i="15"/>
  <c r="AD48" i="15"/>
  <c r="AD43" i="15"/>
  <c r="AD49" i="15"/>
  <c r="AA119" i="15"/>
  <c r="AD35" i="15"/>
  <c r="AD38" i="15"/>
  <c r="AE38" i="15" s="1"/>
  <c r="X119" i="15"/>
  <c r="W35" i="15"/>
  <c r="V39" i="15"/>
  <c r="AE21" i="15"/>
  <c r="W12" i="15"/>
  <c r="W16" i="15"/>
  <c r="V33" i="15"/>
  <c r="W14" i="15"/>
  <c r="W32" i="15"/>
  <c r="AD14" i="15"/>
  <c r="AD32" i="15"/>
  <c r="AD13" i="15"/>
  <c r="AD17" i="15"/>
  <c r="AD24" i="15"/>
  <c r="AE24" i="15" s="1"/>
  <c r="AD31" i="15"/>
  <c r="AD20" i="15"/>
  <c r="Y119" i="15"/>
  <c r="AD16" i="15"/>
  <c r="AD28" i="15"/>
  <c r="AD26" i="15"/>
  <c r="AD22" i="15"/>
  <c r="AE15" i="15"/>
  <c r="AE30" i="15"/>
  <c r="AD4" i="15"/>
  <c r="AD7" i="15"/>
  <c r="AE7" i="15" s="1"/>
  <c r="AD10" i="15"/>
  <c r="AD6" i="15"/>
  <c r="AD9" i="15"/>
  <c r="W7" i="15"/>
  <c r="W10" i="15"/>
  <c r="W6" i="15"/>
  <c r="W9" i="15"/>
  <c r="V11" i="15"/>
  <c r="S11" i="15"/>
  <c r="O11" i="15"/>
  <c r="P6" i="15"/>
  <c r="P10" i="15"/>
  <c r="P8" i="15"/>
  <c r="AE8" i="15" s="1"/>
  <c r="I11" i="15"/>
  <c r="P5" i="15"/>
  <c r="AE5" i="15" s="1"/>
  <c r="P9" i="15"/>
  <c r="P4" i="15"/>
  <c r="H119" i="15"/>
  <c r="AE115" i="15"/>
  <c r="E119" i="15"/>
  <c r="W34" i="15"/>
  <c r="P36" i="15"/>
  <c r="AE36" i="15" s="1"/>
  <c r="W118" i="15"/>
  <c r="W4" i="15"/>
  <c r="AE74" i="15"/>
  <c r="AC102" i="15"/>
  <c r="R119" i="15"/>
  <c r="F11" i="15"/>
  <c r="F33" i="15"/>
  <c r="W22" i="15"/>
  <c r="Z39" i="15"/>
  <c r="AD34" i="15"/>
  <c r="AD40" i="15"/>
  <c r="L52" i="15"/>
  <c r="AC69" i="15"/>
  <c r="W62" i="15"/>
  <c r="W97" i="15"/>
  <c r="AE97" i="15" s="1"/>
  <c r="AE107" i="15"/>
  <c r="U119" i="15"/>
  <c r="P35" i="15"/>
  <c r="S77" i="15"/>
  <c r="I89" i="15"/>
  <c r="F102" i="15"/>
  <c r="W95" i="15"/>
  <c r="W19" i="15"/>
  <c r="W31" i="15"/>
  <c r="I52" i="15"/>
  <c r="W59" i="15"/>
  <c r="F77" i="15"/>
  <c r="W94" i="15"/>
  <c r="P106" i="15"/>
  <c r="AE106" i="15" s="1"/>
  <c r="P110" i="15"/>
  <c r="AD114" i="15"/>
  <c r="Z11" i="15"/>
  <c r="W89" i="15"/>
  <c r="AE105" i="15"/>
  <c r="P116" i="15"/>
  <c r="AE116" i="15" s="1"/>
  <c r="W27" i="15"/>
  <c r="W55" i="15"/>
  <c r="W67" i="15"/>
  <c r="AE67" i="15" s="1"/>
  <c r="Z113" i="15"/>
  <c r="AD103" i="15"/>
  <c r="I118" i="15"/>
  <c r="S33" i="15"/>
  <c r="O52" i="15"/>
  <c r="P78" i="15"/>
  <c r="W103" i="15"/>
  <c r="W113" i="15" s="1"/>
  <c r="P37" i="15"/>
  <c r="AE37" i="15" s="1"/>
  <c r="P53" i="15"/>
  <c r="F113" i="15"/>
  <c r="Z77" i="15"/>
  <c r="AD70" i="15"/>
  <c r="AC33" i="15"/>
  <c r="W25" i="15"/>
  <c r="S39" i="15"/>
  <c r="W65" i="15"/>
  <c r="W100" i="15"/>
  <c r="P104" i="15"/>
  <c r="P108" i="15"/>
  <c r="AE108" i="15" s="1"/>
  <c r="P112" i="15"/>
  <c r="O118" i="15"/>
  <c r="W53" i="15"/>
  <c r="W90" i="15"/>
  <c r="AB118" i="14"/>
  <c r="AA118" i="14"/>
  <c r="Y118" i="14"/>
  <c r="X118" i="14"/>
  <c r="U118" i="14"/>
  <c r="T118" i="14"/>
  <c r="R118" i="14"/>
  <c r="Q118" i="14"/>
  <c r="N118" i="14"/>
  <c r="M118" i="14"/>
  <c r="K118" i="14"/>
  <c r="J118" i="14"/>
  <c r="H118" i="14"/>
  <c r="G118" i="14"/>
  <c r="E118" i="14"/>
  <c r="D118" i="14"/>
  <c r="AC117" i="14"/>
  <c r="Z117" i="14"/>
  <c r="AD117" i="14" s="1"/>
  <c r="V117" i="14"/>
  <c r="S117" i="14"/>
  <c r="W117" i="14" s="1"/>
  <c r="O117" i="14"/>
  <c r="L117" i="14"/>
  <c r="I117" i="14"/>
  <c r="F117" i="14"/>
  <c r="P117" i="14" s="1"/>
  <c r="AC116" i="14"/>
  <c r="Z116" i="14"/>
  <c r="V116" i="14"/>
  <c r="S116" i="14"/>
  <c r="O116" i="14"/>
  <c r="L116" i="14"/>
  <c r="I116" i="14"/>
  <c r="F116" i="14"/>
  <c r="AC115" i="14"/>
  <c r="Z115" i="14"/>
  <c r="V115" i="14"/>
  <c r="W115" i="14" s="1"/>
  <c r="S115" i="14"/>
  <c r="O115" i="14"/>
  <c r="L115" i="14"/>
  <c r="I115" i="14"/>
  <c r="F115" i="14"/>
  <c r="AC114" i="14"/>
  <c r="Z114" i="14"/>
  <c r="AD114" i="14" s="1"/>
  <c r="V114" i="14"/>
  <c r="S114" i="14"/>
  <c r="W114" i="14" s="1"/>
  <c r="O114" i="14"/>
  <c r="O118" i="14" s="1"/>
  <c r="L114" i="14"/>
  <c r="I114" i="14"/>
  <c r="F114" i="14"/>
  <c r="AB113" i="14"/>
  <c r="AA113" i="14"/>
  <c r="Y113" i="14"/>
  <c r="X113" i="14"/>
  <c r="U113" i="14"/>
  <c r="T113" i="14"/>
  <c r="R113" i="14"/>
  <c r="Q113" i="14"/>
  <c r="N113" i="14"/>
  <c r="M113" i="14"/>
  <c r="K113" i="14"/>
  <c r="J113" i="14"/>
  <c r="H113" i="14"/>
  <c r="G113" i="14"/>
  <c r="E113" i="14"/>
  <c r="D113" i="14"/>
  <c r="AC112" i="14"/>
  <c r="Z112" i="14"/>
  <c r="AD112" i="14" s="1"/>
  <c r="V112" i="14"/>
  <c r="S112" i="14"/>
  <c r="O112" i="14"/>
  <c r="L112" i="14"/>
  <c r="I112" i="14"/>
  <c r="F112" i="14"/>
  <c r="AC111" i="14"/>
  <c r="Z111" i="14"/>
  <c r="AD111" i="14" s="1"/>
  <c r="V111" i="14"/>
  <c r="S111" i="14"/>
  <c r="W111" i="14" s="1"/>
  <c r="O111" i="14"/>
  <c r="L111" i="14"/>
  <c r="I111" i="14"/>
  <c r="F111" i="14"/>
  <c r="AC110" i="14"/>
  <c r="Z110" i="14"/>
  <c r="V110" i="14"/>
  <c r="S110" i="14"/>
  <c r="O110" i="14"/>
  <c r="L110" i="14"/>
  <c r="I110" i="14"/>
  <c r="F110" i="14"/>
  <c r="AC109" i="14"/>
  <c r="Z109" i="14"/>
  <c r="AD109" i="14" s="1"/>
  <c r="V109" i="14"/>
  <c r="S109" i="14"/>
  <c r="O109" i="14"/>
  <c r="L109" i="14"/>
  <c r="I109" i="14"/>
  <c r="F109" i="14"/>
  <c r="AC108" i="14"/>
  <c r="Z108" i="14"/>
  <c r="AD108" i="14" s="1"/>
  <c r="V108" i="14"/>
  <c r="S108" i="14"/>
  <c r="W108" i="14" s="1"/>
  <c r="O108" i="14"/>
  <c r="L108" i="14"/>
  <c r="I108" i="14"/>
  <c r="F108" i="14"/>
  <c r="AC107" i="14"/>
  <c r="Z107" i="14"/>
  <c r="V107" i="14"/>
  <c r="S107" i="14"/>
  <c r="O107" i="14"/>
  <c r="L107" i="14"/>
  <c r="I107" i="14"/>
  <c r="F107" i="14"/>
  <c r="AC106" i="14"/>
  <c r="Z106" i="14"/>
  <c r="AD106" i="14" s="1"/>
  <c r="V106" i="14"/>
  <c r="S106" i="14"/>
  <c r="O106" i="14"/>
  <c r="L106" i="14"/>
  <c r="I106" i="14"/>
  <c r="F106" i="14"/>
  <c r="AC105" i="14"/>
  <c r="Z105" i="14"/>
  <c r="AD105" i="14" s="1"/>
  <c r="V105" i="14"/>
  <c r="S105" i="14"/>
  <c r="W105" i="14" s="1"/>
  <c r="O105" i="14"/>
  <c r="L105" i="14"/>
  <c r="I105" i="14"/>
  <c r="F105" i="14"/>
  <c r="AC104" i="14"/>
  <c r="Z104" i="14"/>
  <c r="V104" i="14"/>
  <c r="S104" i="14"/>
  <c r="O104" i="14"/>
  <c r="L104" i="14"/>
  <c r="I104" i="14"/>
  <c r="F104" i="14"/>
  <c r="AC103" i="14"/>
  <c r="Z103" i="14"/>
  <c r="V103" i="14"/>
  <c r="S103" i="14"/>
  <c r="O103" i="14"/>
  <c r="L103" i="14"/>
  <c r="I103" i="14"/>
  <c r="F103" i="14"/>
  <c r="AB102" i="14"/>
  <c r="AA102" i="14"/>
  <c r="Y102" i="14"/>
  <c r="X102" i="14"/>
  <c r="U102" i="14"/>
  <c r="T102" i="14"/>
  <c r="R102" i="14"/>
  <c r="Q102" i="14"/>
  <c r="N102" i="14"/>
  <c r="M102" i="14"/>
  <c r="K102" i="14"/>
  <c r="J102" i="14"/>
  <c r="H102" i="14"/>
  <c r="G102" i="14"/>
  <c r="E102" i="14"/>
  <c r="D102" i="14"/>
  <c r="AC101" i="14"/>
  <c r="Z101" i="14"/>
  <c r="AD101" i="14" s="1"/>
  <c r="V101" i="14"/>
  <c r="S101" i="14"/>
  <c r="O101" i="14"/>
  <c r="L101" i="14"/>
  <c r="I101" i="14"/>
  <c r="P101" i="14" s="1"/>
  <c r="F101" i="14"/>
  <c r="AC100" i="14"/>
  <c r="Z100" i="14"/>
  <c r="AD100" i="14" s="1"/>
  <c r="V100" i="14"/>
  <c r="S100" i="14"/>
  <c r="O100" i="14"/>
  <c r="L100" i="14"/>
  <c r="I100" i="14"/>
  <c r="F100" i="14"/>
  <c r="AC99" i="14"/>
  <c r="Z99" i="14"/>
  <c r="V99" i="14"/>
  <c r="S99" i="14"/>
  <c r="O99" i="14"/>
  <c r="L99" i="14"/>
  <c r="I99" i="14"/>
  <c r="F99" i="14"/>
  <c r="AC98" i="14"/>
  <c r="Z98" i="14"/>
  <c r="AD98" i="14" s="1"/>
  <c r="V98" i="14"/>
  <c r="S98" i="14"/>
  <c r="O98" i="14"/>
  <c r="L98" i="14"/>
  <c r="I98" i="14"/>
  <c r="F98" i="14"/>
  <c r="AC97" i="14"/>
  <c r="Z97" i="14"/>
  <c r="AD97" i="14" s="1"/>
  <c r="V97" i="14"/>
  <c r="S97" i="14"/>
  <c r="O97" i="14"/>
  <c r="L97" i="14"/>
  <c r="I97" i="14"/>
  <c r="F97" i="14"/>
  <c r="AC96" i="14"/>
  <c r="Z96" i="14"/>
  <c r="V96" i="14"/>
  <c r="S96" i="14"/>
  <c r="O96" i="14"/>
  <c r="L96" i="14"/>
  <c r="I96" i="14"/>
  <c r="F96" i="14"/>
  <c r="AC95" i="14"/>
  <c r="Z95" i="14"/>
  <c r="AD95" i="14" s="1"/>
  <c r="V95" i="14"/>
  <c r="S95" i="14"/>
  <c r="W95" i="14" s="1"/>
  <c r="O95" i="14"/>
  <c r="L95" i="14"/>
  <c r="I95" i="14"/>
  <c r="F95" i="14"/>
  <c r="AC94" i="14"/>
  <c r="Z94" i="14"/>
  <c r="AD94" i="14" s="1"/>
  <c r="V94" i="14"/>
  <c r="S94" i="14"/>
  <c r="O94" i="14"/>
  <c r="L94" i="14"/>
  <c r="I94" i="14"/>
  <c r="F94" i="14"/>
  <c r="P94" i="14" s="1"/>
  <c r="AC93" i="14"/>
  <c r="Z93" i="14"/>
  <c r="V93" i="14"/>
  <c r="S93" i="14"/>
  <c r="O93" i="14"/>
  <c r="L93" i="14"/>
  <c r="I93" i="14"/>
  <c r="F93" i="14"/>
  <c r="AC92" i="14"/>
  <c r="Z92" i="14"/>
  <c r="AD92" i="14" s="1"/>
  <c r="V92" i="14"/>
  <c r="S92" i="14"/>
  <c r="W92" i="14" s="1"/>
  <c r="O92" i="14"/>
  <c r="L92" i="14"/>
  <c r="I92" i="14"/>
  <c r="F92" i="14"/>
  <c r="AC91" i="14"/>
  <c r="Z91" i="14"/>
  <c r="AD91" i="14" s="1"/>
  <c r="V91" i="14"/>
  <c r="S91" i="14"/>
  <c r="O91" i="14"/>
  <c r="L91" i="14"/>
  <c r="I91" i="14"/>
  <c r="F91" i="14"/>
  <c r="P91" i="14" s="1"/>
  <c r="AC90" i="14"/>
  <c r="AC102" i="14" s="1"/>
  <c r="Z90" i="14"/>
  <c r="V90" i="14"/>
  <c r="S90" i="14"/>
  <c r="O90" i="14"/>
  <c r="L90" i="14"/>
  <c r="I90" i="14"/>
  <c r="F90" i="14"/>
  <c r="P90" i="14" s="1"/>
  <c r="AB89" i="14"/>
  <c r="AA89" i="14"/>
  <c r="Y89" i="14"/>
  <c r="X89" i="14"/>
  <c r="U89" i="14"/>
  <c r="T89" i="14"/>
  <c r="R89" i="14"/>
  <c r="Q89" i="14"/>
  <c r="N89" i="14"/>
  <c r="M89" i="14"/>
  <c r="K89" i="14"/>
  <c r="J89" i="14"/>
  <c r="H89" i="14"/>
  <c r="G89" i="14"/>
  <c r="E89" i="14"/>
  <c r="D89" i="14"/>
  <c r="AC88" i="14"/>
  <c r="Z88" i="14"/>
  <c r="V88" i="14"/>
  <c r="W88" i="14" s="1"/>
  <c r="S88" i="14"/>
  <c r="O88" i="14"/>
  <c r="L88" i="14"/>
  <c r="I88" i="14"/>
  <c r="F88" i="14"/>
  <c r="AC87" i="14"/>
  <c r="Z87" i="14"/>
  <c r="V87" i="14"/>
  <c r="S87" i="14"/>
  <c r="O87" i="14"/>
  <c r="L87" i="14"/>
  <c r="I87" i="14"/>
  <c r="F87" i="14"/>
  <c r="AC86" i="14"/>
  <c r="Z86" i="14"/>
  <c r="V86" i="14"/>
  <c r="S86" i="14"/>
  <c r="O86" i="14"/>
  <c r="L86" i="14"/>
  <c r="I86" i="14"/>
  <c r="F86" i="14"/>
  <c r="AC85" i="14"/>
  <c r="AD85" i="14" s="1"/>
  <c r="Z85" i="14"/>
  <c r="V85" i="14"/>
  <c r="S85" i="14"/>
  <c r="O85" i="14"/>
  <c r="L85" i="14"/>
  <c r="I85" i="14"/>
  <c r="F85" i="14"/>
  <c r="AC84" i="14"/>
  <c r="Z84" i="14"/>
  <c r="V84" i="14"/>
  <c r="S84" i="14"/>
  <c r="O84" i="14"/>
  <c r="L84" i="14"/>
  <c r="I84" i="14"/>
  <c r="F84" i="14"/>
  <c r="AC83" i="14"/>
  <c r="Z83" i="14"/>
  <c r="V83" i="14"/>
  <c r="S83" i="14"/>
  <c r="O83" i="14"/>
  <c r="L83" i="14"/>
  <c r="I83" i="14"/>
  <c r="F83" i="14"/>
  <c r="AC82" i="14"/>
  <c r="Z82" i="14"/>
  <c r="V82" i="14"/>
  <c r="S82" i="14"/>
  <c r="O82" i="14"/>
  <c r="L82" i="14"/>
  <c r="I82" i="14"/>
  <c r="F82" i="14"/>
  <c r="AC81" i="14"/>
  <c r="Z81" i="14"/>
  <c r="AD81" i="14" s="1"/>
  <c r="V81" i="14"/>
  <c r="S81" i="14"/>
  <c r="O81" i="14"/>
  <c r="L81" i="14"/>
  <c r="I81" i="14"/>
  <c r="F81" i="14"/>
  <c r="AC80" i="14"/>
  <c r="Z80" i="14"/>
  <c r="V80" i="14"/>
  <c r="S80" i="14"/>
  <c r="W80" i="14" s="1"/>
  <c r="O80" i="14"/>
  <c r="L80" i="14"/>
  <c r="I80" i="14"/>
  <c r="F80" i="14"/>
  <c r="AC79" i="14"/>
  <c r="Z79" i="14"/>
  <c r="V79" i="14"/>
  <c r="S79" i="14"/>
  <c r="O79" i="14"/>
  <c r="L79" i="14"/>
  <c r="I79" i="14"/>
  <c r="F79" i="14"/>
  <c r="AC78" i="14"/>
  <c r="Z78" i="14"/>
  <c r="AD78" i="14" s="1"/>
  <c r="V78" i="14"/>
  <c r="S78" i="14"/>
  <c r="O78" i="14"/>
  <c r="L78" i="14"/>
  <c r="I78" i="14"/>
  <c r="F78" i="14"/>
  <c r="AB77" i="14"/>
  <c r="AA77" i="14"/>
  <c r="Y77" i="14"/>
  <c r="X77" i="14"/>
  <c r="U77" i="14"/>
  <c r="T77" i="14"/>
  <c r="R77" i="14"/>
  <c r="Q77" i="14"/>
  <c r="N77" i="14"/>
  <c r="M77" i="14"/>
  <c r="K77" i="14"/>
  <c r="J77" i="14"/>
  <c r="H77" i="14"/>
  <c r="G77" i="14"/>
  <c r="E77" i="14"/>
  <c r="D77" i="14"/>
  <c r="AC76" i="14"/>
  <c r="AD76" i="14" s="1"/>
  <c r="Z76" i="14"/>
  <c r="V76" i="14"/>
  <c r="S76" i="14"/>
  <c r="O76" i="14"/>
  <c r="L76" i="14"/>
  <c r="I76" i="14"/>
  <c r="F76" i="14"/>
  <c r="AC75" i="14"/>
  <c r="Z75" i="14"/>
  <c r="V75" i="14"/>
  <c r="S75" i="14"/>
  <c r="W75" i="14" s="1"/>
  <c r="O75" i="14"/>
  <c r="L75" i="14"/>
  <c r="I75" i="14"/>
  <c r="F75" i="14"/>
  <c r="AC74" i="14"/>
  <c r="Z74" i="14"/>
  <c r="V74" i="14"/>
  <c r="S74" i="14"/>
  <c r="W74" i="14" s="1"/>
  <c r="O74" i="14"/>
  <c r="L74" i="14"/>
  <c r="I74" i="14"/>
  <c r="F74" i="14"/>
  <c r="P74" i="14" s="1"/>
  <c r="AC73" i="14"/>
  <c r="AD73" i="14" s="1"/>
  <c r="Z73" i="14"/>
  <c r="V73" i="14"/>
  <c r="S73" i="14"/>
  <c r="O73" i="14"/>
  <c r="L73" i="14"/>
  <c r="I73" i="14"/>
  <c r="F73" i="14"/>
  <c r="AC72" i="14"/>
  <c r="Z72" i="14"/>
  <c r="AD72" i="14" s="1"/>
  <c r="V72" i="14"/>
  <c r="S72" i="14"/>
  <c r="W72" i="14" s="1"/>
  <c r="O72" i="14"/>
  <c r="L72" i="14"/>
  <c r="I72" i="14"/>
  <c r="F72" i="14"/>
  <c r="AC71" i="14"/>
  <c r="Z71" i="14"/>
  <c r="AD71" i="14" s="1"/>
  <c r="V71" i="14"/>
  <c r="S71" i="14"/>
  <c r="W71" i="14" s="1"/>
  <c r="O71" i="14"/>
  <c r="L71" i="14"/>
  <c r="I71" i="14"/>
  <c r="F71" i="14"/>
  <c r="AC70" i="14"/>
  <c r="Z70" i="14"/>
  <c r="V70" i="14"/>
  <c r="S70" i="14"/>
  <c r="O70" i="14"/>
  <c r="O77" i="14" s="1"/>
  <c r="L70" i="14"/>
  <c r="I70" i="14"/>
  <c r="F70" i="14"/>
  <c r="AB69" i="14"/>
  <c r="AA69" i="14"/>
  <c r="Y69" i="14"/>
  <c r="X69" i="14"/>
  <c r="U69" i="14"/>
  <c r="T69" i="14"/>
  <c r="R69" i="14"/>
  <c r="Q69" i="14"/>
  <c r="N69" i="14"/>
  <c r="M69" i="14"/>
  <c r="K69" i="14"/>
  <c r="J69" i="14"/>
  <c r="H69" i="14"/>
  <c r="G69" i="14"/>
  <c r="E69" i="14"/>
  <c r="D69" i="14"/>
  <c r="AC68" i="14"/>
  <c r="Z68" i="14"/>
  <c r="V68" i="14"/>
  <c r="S68" i="14"/>
  <c r="O68" i="14"/>
  <c r="L68" i="14"/>
  <c r="I68" i="14"/>
  <c r="F68" i="14"/>
  <c r="AC67" i="14"/>
  <c r="Z67" i="14"/>
  <c r="V67" i="14"/>
  <c r="S67" i="14"/>
  <c r="O67" i="14"/>
  <c r="L67" i="14"/>
  <c r="I67" i="14"/>
  <c r="F67" i="14"/>
  <c r="AC66" i="14"/>
  <c r="Z66" i="14"/>
  <c r="AD66" i="14" s="1"/>
  <c r="V66" i="14"/>
  <c r="S66" i="14"/>
  <c r="O66" i="14"/>
  <c r="L66" i="14"/>
  <c r="I66" i="14"/>
  <c r="F66" i="14"/>
  <c r="AC65" i="14"/>
  <c r="Z65" i="14"/>
  <c r="V65" i="14"/>
  <c r="S65" i="14"/>
  <c r="O65" i="14"/>
  <c r="L65" i="14"/>
  <c r="I65" i="14"/>
  <c r="F65" i="14"/>
  <c r="AC64" i="14"/>
  <c r="Z64" i="14"/>
  <c r="AD64" i="14" s="1"/>
  <c r="V64" i="14"/>
  <c r="S64" i="14"/>
  <c r="O64" i="14"/>
  <c r="L64" i="14"/>
  <c r="I64" i="14"/>
  <c r="F64" i="14"/>
  <c r="P64" i="14" s="1"/>
  <c r="AC63" i="14"/>
  <c r="Z63" i="14"/>
  <c r="AD63" i="14" s="1"/>
  <c r="V63" i="14"/>
  <c r="S63" i="14"/>
  <c r="O63" i="14"/>
  <c r="L63" i="14"/>
  <c r="I63" i="14"/>
  <c r="F63" i="14"/>
  <c r="AC62" i="14"/>
  <c r="Z62" i="14"/>
  <c r="V62" i="14"/>
  <c r="S62" i="14"/>
  <c r="O62" i="14"/>
  <c r="L62" i="14"/>
  <c r="I62" i="14"/>
  <c r="F62" i="14"/>
  <c r="AC61" i="14"/>
  <c r="Z61" i="14"/>
  <c r="V61" i="14"/>
  <c r="S61" i="14"/>
  <c r="O61" i="14"/>
  <c r="L61" i="14"/>
  <c r="I61" i="14"/>
  <c r="F61" i="14"/>
  <c r="AC60" i="14"/>
  <c r="Z60" i="14"/>
  <c r="AD60" i="14" s="1"/>
  <c r="V60" i="14"/>
  <c r="S60" i="14"/>
  <c r="O60" i="14"/>
  <c r="L60" i="14"/>
  <c r="I60" i="14"/>
  <c r="F60" i="14"/>
  <c r="AC59" i="14"/>
  <c r="Z59" i="14"/>
  <c r="V59" i="14"/>
  <c r="S59" i="14"/>
  <c r="O59" i="14"/>
  <c r="L59" i="14"/>
  <c r="I59" i="14"/>
  <c r="F59" i="14"/>
  <c r="AC58" i="14"/>
  <c r="Z58" i="14"/>
  <c r="V58" i="14"/>
  <c r="S58" i="14"/>
  <c r="O58" i="14"/>
  <c r="L58" i="14"/>
  <c r="I58" i="14"/>
  <c r="F58" i="14"/>
  <c r="AC57" i="14"/>
  <c r="Z57" i="14"/>
  <c r="AD57" i="14" s="1"/>
  <c r="V57" i="14"/>
  <c r="S57" i="14"/>
  <c r="O57" i="14"/>
  <c r="L57" i="14"/>
  <c r="I57" i="14"/>
  <c r="F57" i="14"/>
  <c r="AC56" i="14"/>
  <c r="Z56" i="14"/>
  <c r="V56" i="14"/>
  <c r="S56" i="14"/>
  <c r="O56" i="14"/>
  <c r="L56" i="14"/>
  <c r="I56" i="14"/>
  <c r="F56" i="14"/>
  <c r="AC55" i="14"/>
  <c r="Z55" i="14"/>
  <c r="V55" i="14"/>
  <c r="S55" i="14"/>
  <c r="O55" i="14"/>
  <c r="L55" i="14"/>
  <c r="I55" i="14"/>
  <c r="F55" i="14"/>
  <c r="AC54" i="14"/>
  <c r="Z54" i="14"/>
  <c r="AD54" i="14" s="1"/>
  <c r="V54" i="14"/>
  <c r="S54" i="14"/>
  <c r="O54" i="14"/>
  <c r="L54" i="14"/>
  <c r="I54" i="14"/>
  <c r="F54" i="14"/>
  <c r="AC53" i="14"/>
  <c r="Z53" i="14"/>
  <c r="V53" i="14"/>
  <c r="S53" i="14"/>
  <c r="O53" i="14"/>
  <c r="L53" i="14"/>
  <c r="I53" i="14"/>
  <c r="F53" i="14"/>
  <c r="AB52" i="14"/>
  <c r="AA52" i="14"/>
  <c r="Y52" i="14"/>
  <c r="X52" i="14"/>
  <c r="U52" i="14"/>
  <c r="T52" i="14"/>
  <c r="R52" i="14"/>
  <c r="Q52" i="14"/>
  <c r="N52" i="14"/>
  <c r="M52" i="14"/>
  <c r="K52" i="14"/>
  <c r="J52" i="14"/>
  <c r="H52" i="14"/>
  <c r="G52" i="14"/>
  <c r="E52" i="14"/>
  <c r="D52" i="14"/>
  <c r="AC51" i="14"/>
  <c r="Z51" i="14"/>
  <c r="V51" i="14"/>
  <c r="S51" i="14"/>
  <c r="W51" i="14" s="1"/>
  <c r="O51" i="14"/>
  <c r="L51" i="14"/>
  <c r="I51" i="14"/>
  <c r="F51" i="14"/>
  <c r="AC50" i="14"/>
  <c r="Z50" i="14"/>
  <c r="AD50" i="14" s="1"/>
  <c r="V50" i="14"/>
  <c r="S50" i="14"/>
  <c r="O50" i="14"/>
  <c r="L50" i="14"/>
  <c r="I50" i="14"/>
  <c r="F50" i="14"/>
  <c r="AC49" i="14"/>
  <c r="Z49" i="14"/>
  <c r="AD49" i="14" s="1"/>
  <c r="V49" i="14"/>
  <c r="S49" i="14"/>
  <c r="O49" i="14"/>
  <c r="L49" i="14"/>
  <c r="I49" i="14"/>
  <c r="F49" i="14"/>
  <c r="AC48" i="14"/>
  <c r="Z48" i="14"/>
  <c r="V48" i="14"/>
  <c r="S48" i="14"/>
  <c r="O48" i="14"/>
  <c r="L48" i="14"/>
  <c r="I48" i="14"/>
  <c r="F48" i="14"/>
  <c r="AC47" i="14"/>
  <c r="Z47" i="14"/>
  <c r="V47" i="14"/>
  <c r="S47" i="14"/>
  <c r="O47" i="14"/>
  <c r="L47" i="14"/>
  <c r="I47" i="14"/>
  <c r="F47" i="14"/>
  <c r="AC46" i="14"/>
  <c r="Z46" i="14"/>
  <c r="V46" i="14"/>
  <c r="S46" i="14"/>
  <c r="O46" i="14"/>
  <c r="L46" i="14"/>
  <c r="I46" i="14"/>
  <c r="F46" i="14"/>
  <c r="AC45" i="14"/>
  <c r="Z45" i="14"/>
  <c r="V45" i="14"/>
  <c r="S45" i="14"/>
  <c r="W45" i="14" s="1"/>
  <c r="O45" i="14"/>
  <c r="L45" i="14"/>
  <c r="I45" i="14"/>
  <c r="F45" i="14"/>
  <c r="AC44" i="14"/>
  <c r="Z44" i="14"/>
  <c r="V44" i="14"/>
  <c r="S44" i="14"/>
  <c r="O44" i="14"/>
  <c r="L44" i="14"/>
  <c r="I44" i="14"/>
  <c r="F44" i="14"/>
  <c r="P44" i="14" s="1"/>
  <c r="AC43" i="14"/>
  <c r="Z43" i="14"/>
  <c r="AD43" i="14" s="1"/>
  <c r="V43" i="14"/>
  <c r="S43" i="14"/>
  <c r="O43" i="14"/>
  <c r="L43" i="14"/>
  <c r="I43" i="14"/>
  <c r="F43" i="14"/>
  <c r="AC42" i="14"/>
  <c r="Z42" i="14"/>
  <c r="V42" i="14"/>
  <c r="S42" i="14"/>
  <c r="O42" i="14"/>
  <c r="L42" i="14"/>
  <c r="I42" i="14"/>
  <c r="F42" i="14"/>
  <c r="AC41" i="14"/>
  <c r="Z41" i="14"/>
  <c r="AD41" i="14" s="1"/>
  <c r="V41" i="14"/>
  <c r="S41" i="14"/>
  <c r="O41" i="14"/>
  <c r="L41" i="14"/>
  <c r="I41" i="14"/>
  <c r="F41" i="14"/>
  <c r="AC40" i="14"/>
  <c r="Z40" i="14"/>
  <c r="V40" i="14"/>
  <c r="S40" i="14"/>
  <c r="O40" i="14"/>
  <c r="L40" i="14"/>
  <c r="I40" i="14"/>
  <c r="F40" i="14"/>
  <c r="AB39" i="14"/>
  <c r="AA39" i="14"/>
  <c r="Y39" i="14"/>
  <c r="X39" i="14"/>
  <c r="U39" i="14"/>
  <c r="T39" i="14"/>
  <c r="R39" i="14"/>
  <c r="Q39" i="14"/>
  <c r="N39" i="14"/>
  <c r="M39" i="14"/>
  <c r="K39" i="14"/>
  <c r="J39" i="14"/>
  <c r="H39" i="14"/>
  <c r="G39" i="14"/>
  <c r="E39" i="14"/>
  <c r="D39" i="14"/>
  <c r="AC38" i="14"/>
  <c r="Z38" i="14"/>
  <c r="V38" i="14"/>
  <c r="S38" i="14"/>
  <c r="O38" i="14"/>
  <c r="L38" i="14"/>
  <c r="I38" i="14"/>
  <c r="F38" i="14"/>
  <c r="AC37" i="14"/>
  <c r="Z37" i="14"/>
  <c r="V37" i="14"/>
  <c r="S37" i="14"/>
  <c r="O37" i="14"/>
  <c r="L37" i="14"/>
  <c r="I37" i="14"/>
  <c r="F37" i="14"/>
  <c r="AC36" i="14"/>
  <c r="Z36" i="14"/>
  <c r="V36" i="14"/>
  <c r="S36" i="14"/>
  <c r="O36" i="14"/>
  <c r="L36" i="14"/>
  <c r="I36" i="14"/>
  <c r="F36" i="14"/>
  <c r="AC35" i="14"/>
  <c r="Z35" i="14"/>
  <c r="V35" i="14"/>
  <c r="S35" i="14"/>
  <c r="O35" i="14"/>
  <c r="L35" i="14"/>
  <c r="I35" i="14"/>
  <c r="F35" i="14"/>
  <c r="AC34" i="14"/>
  <c r="Z34" i="14"/>
  <c r="V34" i="14"/>
  <c r="S34" i="14"/>
  <c r="W34" i="14" s="1"/>
  <c r="O34" i="14"/>
  <c r="O39" i="14" s="1"/>
  <c r="L34" i="14"/>
  <c r="I34" i="14"/>
  <c r="F34" i="14"/>
  <c r="AB33" i="14"/>
  <c r="AA33" i="14"/>
  <c r="Y33" i="14"/>
  <c r="X33" i="14"/>
  <c r="U33" i="14"/>
  <c r="T33" i="14"/>
  <c r="R33" i="14"/>
  <c r="Q33" i="14"/>
  <c r="N33" i="14"/>
  <c r="M33" i="14"/>
  <c r="K33" i="14"/>
  <c r="J33" i="14"/>
  <c r="H33" i="14"/>
  <c r="G33" i="14"/>
  <c r="E33" i="14"/>
  <c r="D33" i="14"/>
  <c r="AC32" i="14"/>
  <c r="Z32" i="14"/>
  <c r="V32" i="14"/>
  <c r="S32" i="14"/>
  <c r="O32" i="14"/>
  <c r="L32" i="14"/>
  <c r="I32" i="14"/>
  <c r="F32" i="14"/>
  <c r="AC31" i="14"/>
  <c r="Z31" i="14"/>
  <c r="V31" i="14"/>
  <c r="S31" i="14"/>
  <c r="W31" i="14" s="1"/>
  <c r="O31" i="14"/>
  <c r="L31" i="14"/>
  <c r="I31" i="14"/>
  <c r="F31" i="14"/>
  <c r="AC30" i="14"/>
  <c r="Z30" i="14"/>
  <c r="V30" i="14"/>
  <c r="S30" i="14"/>
  <c r="O30" i="14"/>
  <c r="L30" i="14"/>
  <c r="I30" i="14"/>
  <c r="F30" i="14"/>
  <c r="AC29" i="14"/>
  <c r="Z29" i="14"/>
  <c r="AD29" i="14" s="1"/>
  <c r="V29" i="14"/>
  <c r="S29" i="14"/>
  <c r="O29" i="14"/>
  <c r="L29" i="14"/>
  <c r="I29" i="14"/>
  <c r="F29" i="14"/>
  <c r="AC28" i="14"/>
  <c r="Z28" i="14"/>
  <c r="AD28" i="14" s="1"/>
  <c r="V28" i="14"/>
  <c r="S28" i="14"/>
  <c r="W28" i="14" s="1"/>
  <c r="O28" i="14"/>
  <c r="L28" i="14"/>
  <c r="I28" i="14"/>
  <c r="F28" i="14"/>
  <c r="AC27" i="14"/>
  <c r="Z27" i="14"/>
  <c r="V27" i="14"/>
  <c r="S27" i="14"/>
  <c r="W27" i="14" s="1"/>
  <c r="O27" i="14"/>
  <c r="L27" i="14"/>
  <c r="I27" i="14"/>
  <c r="F27" i="14"/>
  <c r="AC26" i="14"/>
  <c r="Z26" i="14"/>
  <c r="AD26" i="14" s="1"/>
  <c r="V26" i="14"/>
  <c r="S26" i="14"/>
  <c r="O26" i="14"/>
  <c r="L26" i="14"/>
  <c r="I26" i="14"/>
  <c r="F26" i="14"/>
  <c r="AC25" i="14"/>
  <c r="Z25" i="14"/>
  <c r="V25" i="14"/>
  <c r="S25" i="14"/>
  <c r="W25" i="14" s="1"/>
  <c r="O25" i="14"/>
  <c r="L25" i="14"/>
  <c r="I25" i="14"/>
  <c r="F25" i="14"/>
  <c r="AC24" i="14"/>
  <c r="Z24" i="14"/>
  <c r="AD24" i="14" s="1"/>
  <c r="V24" i="14"/>
  <c r="S24" i="14"/>
  <c r="O24" i="14"/>
  <c r="L24" i="14"/>
  <c r="I24" i="14"/>
  <c r="F24" i="14"/>
  <c r="AC23" i="14"/>
  <c r="Z23" i="14"/>
  <c r="V23" i="14"/>
  <c r="S23" i="14"/>
  <c r="W23" i="14" s="1"/>
  <c r="O23" i="14"/>
  <c r="L23" i="14"/>
  <c r="I23" i="14"/>
  <c r="F23" i="14"/>
  <c r="P23" i="14" s="1"/>
  <c r="AC22" i="14"/>
  <c r="Z22" i="14"/>
  <c r="V22" i="14"/>
  <c r="S22" i="14"/>
  <c r="W22" i="14" s="1"/>
  <c r="O22" i="14"/>
  <c r="L22" i="14"/>
  <c r="I22" i="14"/>
  <c r="F22" i="14"/>
  <c r="AC21" i="14"/>
  <c r="Z21" i="14"/>
  <c r="V21" i="14"/>
  <c r="S21" i="14"/>
  <c r="O21" i="14"/>
  <c r="L21" i="14"/>
  <c r="I21" i="14"/>
  <c r="F21" i="14"/>
  <c r="AC20" i="14"/>
  <c r="Z20" i="14"/>
  <c r="V20" i="14"/>
  <c r="S20" i="14"/>
  <c r="O20" i="14"/>
  <c r="L20" i="14"/>
  <c r="I20" i="14"/>
  <c r="F20" i="14"/>
  <c r="P20" i="14" s="1"/>
  <c r="AC19" i="14"/>
  <c r="Z19" i="14"/>
  <c r="V19" i="14"/>
  <c r="S19" i="14"/>
  <c r="W19" i="14" s="1"/>
  <c r="O19" i="14"/>
  <c r="L19" i="14"/>
  <c r="I19" i="14"/>
  <c r="F19" i="14"/>
  <c r="AC18" i="14"/>
  <c r="Z18" i="14"/>
  <c r="V18" i="14"/>
  <c r="S18" i="14"/>
  <c r="W18" i="14" s="1"/>
  <c r="O18" i="14"/>
  <c r="L18" i="14"/>
  <c r="I18" i="14"/>
  <c r="F18" i="14"/>
  <c r="AC17" i="14"/>
  <c r="Z17" i="14"/>
  <c r="V17" i="14"/>
  <c r="S17" i="14"/>
  <c r="O17" i="14"/>
  <c r="L17" i="14"/>
  <c r="I17" i="14"/>
  <c r="F17" i="14"/>
  <c r="AC16" i="14"/>
  <c r="Z16" i="14"/>
  <c r="AD16" i="14" s="1"/>
  <c r="V16" i="14"/>
  <c r="S16" i="14"/>
  <c r="O16" i="14"/>
  <c r="L16" i="14"/>
  <c r="I16" i="14"/>
  <c r="F16" i="14"/>
  <c r="AC15" i="14"/>
  <c r="Z15" i="14"/>
  <c r="V15" i="14"/>
  <c r="S15" i="14"/>
  <c r="O15" i="14"/>
  <c r="L15" i="14"/>
  <c r="I15" i="14"/>
  <c r="F15" i="14"/>
  <c r="AC14" i="14"/>
  <c r="Z14" i="14"/>
  <c r="AD14" i="14" s="1"/>
  <c r="V14" i="14"/>
  <c r="S14" i="14"/>
  <c r="W14" i="14" s="1"/>
  <c r="O14" i="14"/>
  <c r="L14" i="14"/>
  <c r="I14" i="14"/>
  <c r="F14" i="14"/>
  <c r="AC13" i="14"/>
  <c r="Z13" i="14"/>
  <c r="AD13" i="14" s="1"/>
  <c r="V13" i="14"/>
  <c r="S13" i="14"/>
  <c r="O13" i="14"/>
  <c r="L13" i="14"/>
  <c r="I13" i="14"/>
  <c r="F13" i="14"/>
  <c r="AC12" i="14"/>
  <c r="Z12" i="14"/>
  <c r="V12" i="14"/>
  <c r="S12" i="14"/>
  <c r="O12" i="14"/>
  <c r="L12" i="14"/>
  <c r="I12" i="14"/>
  <c r="F12" i="14"/>
  <c r="AB11" i="14"/>
  <c r="AA11" i="14"/>
  <c r="Y11" i="14"/>
  <c r="X11" i="14"/>
  <c r="U11" i="14"/>
  <c r="T11" i="14"/>
  <c r="R11" i="14"/>
  <c r="Q11" i="14"/>
  <c r="N11" i="14"/>
  <c r="M11" i="14"/>
  <c r="K11" i="14"/>
  <c r="J11" i="14"/>
  <c r="H11" i="14"/>
  <c r="G11" i="14"/>
  <c r="E11" i="14"/>
  <c r="D11" i="14"/>
  <c r="AC10" i="14"/>
  <c r="Z10" i="14"/>
  <c r="AD10" i="14" s="1"/>
  <c r="V10" i="14"/>
  <c r="S10" i="14"/>
  <c r="W10" i="14" s="1"/>
  <c r="O10" i="14"/>
  <c r="L10" i="14"/>
  <c r="I10" i="14"/>
  <c r="F10" i="14"/>
  <c r="AC9" i="14"/>
  <c r="Z9" i="14"/>
  <c r="AD9" i="14" s="1"/>
  <c r="V9" i="14"/>
  <c r="S9" i="14"/>
  <c r="O9" i="14"/>
  <c r="L9" i="14"/>
  <c r="I9" i="14"/>
  <c r="F9" i="14"/>
  <c r="AC8" i="14"/>
  <c r="Z8" i="14"/>
  <c r="AD8" i="14" s="1"/>
  <c r="V8" i="14"/>
  <c r="S8" i="14"/>
  <c r="O8" i="14"/>
  <c r="L8" i="14"/>
  <c r="I8" i="14"/>
  <c r="F8" i="14"/>
  <c r="AC7" i="14"/>
  <c r="Z7" i="14"/>
  <c r="AD7" i="14" s="1"/>
  <c r="V7" i="14"/>
  <c r="S7" i="14"/>
  <c r="W7" i="14" s="1"/>
  <c r="O7" i="14"/>
  <c r="L7" i="14"/>
  <c r="I7" i="14"/>
  <c r="F7" i="14"/>
  <c r="AC6" i="14"/>
  <c r="Z6" i="14"/>
  <c r="AD6" i="14" s="1"/>
  <c r="V6" i="14"/>
  <c r="S6" i="14"/>
  <c r="O6" i="14"/>
  <c r="L6" i="14"/>
  <c r="I6" i="14"/>
  <c r="F6" i="14"/>
  <c r="AC5" i="14"/>
  <c r="Z5" i="14"/>
  <c r="AD5" i="14" s="1"/>
  <c r="V5" i="14"/>
  <c r="S5" i="14"/>
  <c r="O5" i="14"/>
  <c r="L5" i="14"/>
  <c r="I5" i="14"/>
  <c r="F5" i="14"/>
  <c r="AC4" i="14"/>
  <c r="Z4" i="14"/>
  <c r="V4" i="14"/>
  <c r="S4" i="14"/>
  <c r="O4" i="14"/>
  <c r="L4" i="14"/>
  <c r="I4" i="14"/>
  <c r="F4" i="14"/>
  <c r="AD118" i="15" l="1"/>
  <c r="AE112" i="15"/>
  <c r="AD113" i="15"/>
  <c r="AE81" i="15"/>
  <c r="AD89" i="15"/>
  <c r="AE87" i="15"/>
  <c r="AE88" i="15"/>
  <c r="AE79" i="15"/>
  <c r="AE86" i="15"/>
  <c r="AD77" i="15"/>
  <c r="AE51" i="15"/>
  <c r="AD39" i="15"/>
  <c r="AD33" i="15"/>
  <c r="AE12" i="15"/>
  <c r="AD11" i="15"/>
  <c r="AE110" i="15"/>
  <c r="AE84" i="15"/>
  <c r="AE82" i="15"/>
  <c r="W77" i="15"/>
  <c r="AE71" i="15"/>
  <c r="AE57" i="15"/>
  <c r="AE42" i="15"/>
  <c r="W52" i="15"/>
  <c r="AE48" i="15"/>
  <c r="AE45" i="15"/>
  <c r="AE50" i="15"/>
  <c r="V119" i="15"/>
  <c r="W39" i="15"/>
  <c r="AE35" i="15"/>
  <c r="AE20" i="15"/>
  <c r="AE17" i="15"/>
  <c r="AE18" i="15"/>
  <c r="AE29" i="15"/>
  <c r="W11" i="15"/>
  <c r="AE9" i="15"/>
  <c r="AE96" i="15"/>
  <c r="AE101" i="15"/>
  <c r="AE72" i="15"/>
  <c r="AE60" i="15"/>
  <c r="AE44" i="15"/>
  <c r="AE26" i="15"/>
  <c r="AE27" i="15"/>
  <c r="O119" i="15"/>
  <c r="P11" i="15"/>
  <c r="L119" i="15"/>
  <c r="AE92" i="15"/>
  <c r="AE61" i="15"/>
  <c r="AE25" i="15"/>
  <c r="AE22" i="15"/>
  <c r="AE32" i="15"/>
  <c r="AE13" i="15"/>
  <c r="AE19" i="15"/>
  <c r="AE28" i="15"/>
  <c r="AE31" i="15"/>
  <c r="AE49" i="15"/>
  <c r="AE47" i="15"/>
  <c r="AE46" i="15"/>
  <c r="P52" i="15"/>
  <c r="AE66" i="15"/>
  <c r="AE63" i="15"/>
  <c r="AE62" i="15"/>
  <c r="AE65" i="15"/>
  <c r="P77" i="15"/>
  <c r="AE100" i="15"/>
  <c r="AE95" i="15"/>
  <c r="AE94" i="15"/>
  <c r="P102" i="15"/>
  <c r="F119" i="15"/>
  <c r="I119" i="15"/>
  <c r="Z119" i="15"/>
  <c r="AE103" i="15"/>
  <c r="AD102" i="15"/>
  <c r="AD119" i="15" s="1"/>
  <c r="AC119" i="15"/>
  <c r="AE99" i="15"/>
  <c r="W102" i="15"/>
  <c r="AD69" i="15"/>
  <c r="AE55" i="15"/>
  <c r="AE59" i="15"/>
  <c r="AE54" i="15"/>
  <c r="AE43" i="15"/>
  <c r="AD52" i="15"/>
  <c r="AE34" i="15"/>
  <c r="AE39" i="15" s="1"/>
  <c r="S119" i="15"/>
  <c r="W33" i="15"/>
  <c r="AE14" i="15"/>
  <c r="AE16" i="15"/>
  <c r="AE6" i="15"/>
  <c r="AE10" i="15"/>
  <c r="AE104" i="15"/>
  <c r="P113" i="15"/>
  <c r="AE53" i="15"/>
  <c r="P69" i="15"/>
  <c r="P89" i="15"/>
  <c r="AE78" i="15"/>
  <c r="AE40" i="15"/>
  <c r="AE70" i="15"/>
  <c r="W69" i="15"/>
  <c r="AE114" i="15"/>
  <c r="AE118" i="15" s="1"/>
  <c r="AE90" i="15"/>
  <c r="P118" i="15"/>
  <c r="AE4" i="15"/>
  <c r="P39" i="15"/>
  <c r="AC113" i="14"/>
  <c r="AD87" i="14"/>
  <c r="AC77" i="14"/>
  <c r="AC69" i="14"/>
  <c r="AD55" i="14"/>
  <c r="AD58" i="14"/>
  <c r="AD61" i="14"/>
  <c r="AD67" i="14"/>
  <c r="AD45" i="14"/>
  <c r="AD48" i="14"/>
  <c r="AD46" i="14"/>
  <c r="AD35" i="14"/>
  <c r="AD38" i="14"/>
  <c r="AC39" i="14"/>
  <c r="AD34" i="14"/>
  <c r="AD37" i="14"/>
  <c r="AD36" i="14"/>
  <c r="AD30" i="14"/>
  <c r="AD23" i="14"/>
  <c r="AE23" i="14" s="1"/>
  <c r="W91" i="14"/>
  <c r="W81" i="14"/>
  <c r="W84" i="14"/>
  <c r="W79" i="14"/>
  <c r="W85" i="14"/>
  <c r="W87" i="14"/>
  <c r="V77" i="14"/>
  <c r="W53" i="14"/>
  <c r="W56" i="14"/>
  <c r="W65" i="14"/>
  <c r="W68" i="14"/>
  <c r="W57" i="14"/>
  <c r="S69" i="14"/>
  <c r="W42" i="14"/>
  <c r="W44" i="14"/>
  <c r="W47" i="14"/>
  <c r="W50" i="14"/>
  <c r="S52" i="14"/>
  <c r="W36" i="14"/>
  <c r="W35" i="14"/>
  <c r="W38" i="14"/>
  <c r="S11" i="14"/>
  <c r="W116" i="14"/>
  <c r="W118" i="14" s="1"/>
  <c r="L118" i="14"/>
  <c r="O113" i="14"/>
  <c r="P79" i="14"/>
  <c r="L52" i="14"/>
  <c r="P36" i="14"/>
  <c r="AE36" i="14" s="1"/>
  <c r="P18" i="14"/>
  <c r="P21" i="14"/>
  <c r="P24" i="14"/>
  <c r="O11" i="14"/>
  <c r="L11" i="14"/>
  <c r="P98" i="14"/>
  <c r="P88" i="14"/>
  <c r="P81" i="14"/>
  <c r="AE81" i="14" s="1"/>
  <c r="P70" i="14"/>
  <c r="P73" i="14"/>
  <c r="P76" i="14"/>
  <c r="P56" i="14"/>
  <c r="P68" i="14"/>
  <c r="I69" i="14"/>
  <c r="P63" i="14"/>
  <c r="P57" i="14"/>
  <c r="P60" i="14"/>
  <c r="F69" i="14"/>
  <c r="P40" i="14"/>
  <c r="P43" i="14"/>
  <c r="P42" i="14"/>
  <c r="P45" i="14"/>
  <c r="AE45" i="14" s="1"/>
  <c r="P48" i="14"/>
  <c r="P16" i="14"/>
  <c r="P19" i="14"/>
  <c r="P22" i="14"/>
  <c r="P15" i="14"/>
  <c r="P14" i="14"/>
  <c r="AE14" i="14" s="1"/>
  <c r="P26" i="14"/>
  <c r="P29" i="14"/>
  <c r="P9" i="14"/>
  <c r="I11" i="14"/>
  <c r="P6" i="14"/>
  <c r="AE91" i="14"/>
  <c r="AD84" i="14"/>
  <c r="AD115" i="14"/>
  <c r="Z113" i="14"/>
  <c r="Z89" i="14"/>
  <c r="AD83" i="14"/>
  <c r="AD86" i="14"/>
  <c r="AD79" i="14"/>
  <c r="AE79" i="14" s="1"/>
  <c r="AD82" i="14"/>
  <c r="AE82" i="14" s="1"/>
  <c r="AD116" i="14"/>
  <c r="Z118" i="14"/>
  <c r="AD88" i="14"/>
  <c r="AE88" i="14" s="1"/>
  <c r="Z102" i="14"/>
  <c r="AD93" i="14"/>
  <c r="AD96" i="14"/>
  <c r="AD99" i="14"/>
  <c r="AD104" i="14"/>
  <c r="AD107" i="14"/>
  <c r="AD110" i="14"/>
  <c r="AD44" i="14"/>
  <c r="AE44" i="14" s="1"/>
  <c r="AD47" i="14"/>
  <c r="AE47" i="14" s="1"/>
  <c r="AC52" i="14"/>
  <c r="AD74" i="14"/>
  <c r="AD42" i="14"/>
  <c r="AD75" i="14"/>
  <c r="AD51" i="14"/>
  <c r="Z69" i="14"/>
  <c r="AD56" i="14"/>
  <c r="AE56" i="14" s="1"/>
  <c r="AD59" i="14"/>
  <c r="AD62" i="14"/>
  <c r="AD65" i="14"/>
  <c r="AD68" i="14"/>
  <c r="Z77" i="14"/>
  <c r="Z11" i="14"/>
  <c r="AD31" i="14"/>
  <c r="AC11" i="14"/>
  <c r="AD15" i="14"/>
  <c r="AD18" i="14"/>
  <c r="AE18" i="14" s="1"/>
  <c r="AD21" i="14"/>
  <c r="Z39" i="14"/>
  <c r="AD22" i="14"/>
  <c r="AD25" i="14"/>
  <c r="Y119" i="14"/>
  <c r="AD27" i="14"/>
  <c r="AD32" i="14"/>
  <c r="AD19" i="14"/>
  <c r="AD17" i="14"/>
  <c r="AD20" i="14"/>
  <c r="P80" i="14"/>
  <c r="P92" i="14"/>
  <c r="AE92" i="14" s="1"/>
  <c r="P95" i="14"/>
  <c r="AE95" i="14" s="1"/>
  <c r="W96" i="14"/>
  <c r="P115" i="14"/>
  <c r="W99" i="14"/>
  <c r="P103" i="14"/>
  <c r="W104" i="14"/>
  <c r="P106" i="14"/>
  <c r="AE106" i="14" s="1"/>
  <c r="W107" i="14"/>
  <c r="P109" i="14"/>
  <c r="W110" i="14"/>
  <c r="P112" i="14"/>
  <c r="P114" i="14"/>
  <c r="S118" i="14"/>
  <c r="I113" i="14"/>
  <c r="I118" i="14"/>
  <c r="L113" i="14"/>
  <c r="W83" i="14"/>
  <c r="P85" i="14"/>
  <c r="AE85" i="14" s="1"/>
  <c r="W86" i="14"/>
  <c r="P97" i="14"/>
  <c r="P100" i="14"/>
  <c r="W103" i="14"/>
  <c r="W106" i="14"/>
  <c r="W109" i="14"/>
  <c r="W112" i="14"/>
  <c r="L89" i="14"/>
  <c r="W82" i="14"/>
  <c r="P84" i="14"/>
  <c r="I102" i="14"/>
  <c r="P96" i="14"/>
  <c r="V118" i="14"/>
  <c r="V113" i="14"/>
  <c r="O89" i="14"/>
  <c r="L102" i="14"/>
  <c r="P99" i="14"/>
  <c r="P104" i="14"/>
  <c r="P107" i="14"/>
  <c r="P110" i="14"/>
  <c r="P116" i="14"/>
  <c r="S89" i="14"/>
  <c r="V89" i="14"/>
  <c r="P93" i="14"/>
  <c r="P83" i="14"/>
  <c r="AE83" i="14" s="1"/>
  <c r="P87" i="14"/>
  <c r="AE87" i="14" s="1"/>
  <c r="W100" i="14"/>
  <c r="V102" i="14"/>
  <c r="W78" i="14"/>
  <c r="F102" i="14"/>
  <c r="P78" i="14"/>
  <c r="I89" i="14"/>
  <c r="P82" i="14"/>
  <c r="P86" i="14"/>
  <c r="O102" i="14"/>
  <c r="V69" i="14"/>
  <c r="W60" i="14"/>
  <c r="AE60" i="14" s="1"/>
  <c r="P66" i="14"/>
  <c r="P62" i="14"/>
  <c r="H119" i="14"/>
  <c r="P55" i="14"/>
  <c r="P65" i="14"/>
  <c r="AE74" i="14"/>
  <c r="M119" i="14"/>
  <c r="W61" i="14"/>
  <c r="P53" i="14"/>
  <c r="P59" i="14"/>
  <c r="P58" i="14"/>
  <c r="P61" i="14"/>
  <c r="P67" i="14"/>
  <c r="P54" i="14"/>
  <c r="W64" i="14"/>
  <c r="AE64" i="14" s="1"/>
  <c r="W70" i="14"/>
  <c r="P72" i="14"/>
  <c r="AE72" i="14" s="1"/>
  <c r="W73" i="14"/>
  <c r="W76" i="14"/>
  <c r="AE76" i="14" s="1"/>
  <c r="P47" i="14"/>
  <c r="W48" i="14"/>
  <c r="P50" i="14"/>
  <c r="AE50" i="14" s="1"/>
  <c r="I52" i="14"/>
  <c r="W41" i="14"/>
  <c r="P46" i="14"/>
  <c r="AE46" i="14" s="1"/>
  <c r="P49" i="14"/>
  <c r="W40" i="14"/>
  <c r="O52" i="14"/>
  <c r="W46" i="14"/>
  <c r="W43" i="14"/>
  <c r="W49" i="14"/>
  <c r="P51" i="14"/>
  <c r="U119" i="14"/>
  <c r="P41" i="14"/>
  <c r="J119" i="14"/>
  <c r="W13" i="14"/>
  <c r="W16" i="14"/>
  <c r="P25" i="14"/>
  <c r="P28" i="14"/>
  <c r="AE28" i="14" s="1"/>
  <c r="W29" i="14"/>
  <c r="AE29" i="14" s="1"/>
  <c r="P32" i="14"/>
  <c r="I33" i="14"/>
  <c r="Q119" i="14"/>
  <c r="S33" i="14"/>
  <c r="W15" i="14"/>
  <c r="P27" i="14"/>
  <c r="W37" i="14"/>
  <c r="V33" i="14"/>
  <c r="AE34" i="14"/>
  <c r="T119" i="14"/>
  <c r="P30" i="14"/>
  <c r="F33" i="14"/>
  <c r="P17" i="14"/>
  <c r="K119" i="14"/>
  <c r="P31" i="14"/>
  <c r="V39" i="14"/>
  <c r="P13" i="14"/>
  <c r="P34" i="14"/>
  <c r="P38" i="14"/>
  <c r="AE38" i="14" s="1"/>
  <c r="P5" i="14"/>
  <c r="W6" i="14"/>
  <c r="AE6" i="14" s="1"/>
  <c r="P8" i="14"/>
  <c r="W9" i="14"/>
  <c r="AE9" i="14"/>
  <c r="V11" i="14"/>
  <c r="P4" i="14"/>
  <c r="W5" i="14"/>
  <c r="P7" i="14"/>
  <c r="AE7" i="14" s="1"/>
  <c r="W8" i="14"/>
  <c r="P10" i="14"/>
  <c r="AE10" i="14" s="1"/>
  <c r="AE27" i="14"/>
  <c r="W4" i="14"/>
  <c r="O33" i="14"/>
  <c r="W17" i="14"/>
  <c r="W26" i="14"/>
  <c r="W32" i="14"/>
  <c r="P35" i="14"/>
  <c r="AE35" i="14" s="1"/>
  <c r="L69" i="14"/>
  <c r="W54" i="14"/>
  <c r="W58" i="14"/>
  <c r="AE58" i="14" s="1"/>
  <c r="W62" i="14"/>
  <c r="W66" i="14"/>
  <c r="AE66" i="14" s="1"/>
  <c r="F77" i="14"/>
  <c r="AD80" i="14"/>
  <c r="AE80" i="14" s="1"/>
  <c r="W93" i="14"/>
  <c r="W97" i="14"/>
  <c r="W101" i="14"/>
  <c r="AE101" i="14" s="1"/>
  <c r="AC118" i="14"/>
  <c r="L33" i="14"/>
  <c r="AD39" i="14"/>
  <c r="N119" i="14"/>
  <c r="I39" i="14"/>
  <c r="V52" i="14"/>
  <c r="AC89" i="14"/>
  <c r="P105" i="14"/>
  <c r="AE105" i="14" s="1"/>
  <c r="P108" i="14"/>
  <c r="AE108" i="14" s="1"/>
  <c r="P111" i="14"/>
  <c r="AE111" i="14" s="1"/>
  <c r="AD4" i="14"/>
  <c r="AD11" i="14" s="1"/>
  <c r="AA119" i="14"/>
  <c r="W12" i="14"/>
  <c r="W24" i="14"/>
  <c r="AE24" i="14" s="1"/>
  <c r="W30" i="14"/>
  <c r="L39" i="14"/>
  <c r="P71" i="14"/>
  <c r="AE71" i="14" s="1"/>
  <c r="P75" i="14"/>
  <c r="AE117" i="14"/>
  <c r="AD40" i="14"/>
  <c r="P12" i="14"/>
  <c r="D119" i="14"/>
  <c r="Z33" i="14"/>
  <c r="W39" i="14"/>
  <c r="R119" i="14"/>
  <c r="AD12" i="14"/>
  <c r="Z52" i="14"/>
  <c r="E119" i="14"/>
  <c r="AC33" i="14"/>
  <c r="F39" i="14"/>
  <c r="F11" i="14"/>
  <c r="G119" i="14"/>
  <c r="W21" i="14"/>
  <c r="P37" i="14"/>
  <c r="AE37" i="14" s="1"/>
  <c r="I77" i="14"/>
  <c r="X119" i="14"/>
  <c r="O69" i="14"/>
  <c r="AB119" i="14"/>
  <c r="W20" i="14"/>
  <c r="AE20" i="14" s="1"/>
  <c r="W55" i="14"/>
  <c r="W59" i="14"/>
  <c r="W63" i="14"/>
  <c r="W67" i="14"/>
  <c r="L77" i="14"/>
  <c r="S102" i="14"/>
  <c r="W90" i="14"/>
  <c r="W94" i="14"/>
  <c r="AE94" i="14" s="1"/>
  <c r="W98" i="14"/>
  <c r="F113" i="14"/>
  <c r="S39" i="14"/>
  <c r="S77" i="14"/>
  <c r="S113" i="14"/>
  <c r="F52" i="14"/>
  <c r="AD53" i="14"/>
  <c r="F89" i="14"/>
  <c r="AD90" i="14"/>
  <c r="F118" i="14"/>
  <c r="AD70" i="14"/>
  <c r="AD103" i="14"/>
  <c r="L33" i="13"/>
  <c r="O33" i="13"/>
  <c r="O11" i="13"/>
  <c r="O52" i="13"/>
  <c r="O69" i="13"/>
  <c r="O77" i="13"/>
  <c r="O89" i="13"/>
  <c r="O102" i="13"/>
  <c r="O118" i="13"/>
  <c r="P114" i="13"/>
  <c r="W52" i="13"/>
  <c r="P52" i="13"/>
  <c r="P119" i="13" s="1"/>
  <c r="P33" i="13"/>
  <c r="P11" i="13"/>
  <c r="W113" i="13"/>
  <c r="W102" i="13"/>
  <c r="W89" i="13"/>
  <c r="W77" i="13"/>
  <c r="W69" i="13"/>
  <c r="W39" i="13"/>
  <c r="W33" i="13"/>
  <c r="W11" i="13"/>
  <c r="W100" i="13"/>
  <c r="AE89" i="15" l="1"/>
  <c r="W119" i="15"/>
  <c r="AE77" i="15"/>
  <c r="AE113" i="15"/>
  <c r="AE69" i="15"/>
  <c r="AE11" i="15"/>
  <c r="AE33" i="15"/>
  <c r="AE52" i="15"/>
  <c r="AE102" i="15"/>
  <c r="AE119" i="15" s="1"/>
  <c r="P119" i="15"/>
  <c r="AD118" i="14"/>
  <c r="AE115" i="14"/>
  <c r="AE96" i="14"/>
  <c r="AE84" i="14"/>
  <c r="AE65" i="14"/>
  <c r="AE42" i="14"/>
  <c r="AE51" i="14"/>
  <c r="AE21" i="14"/>
  <c r="AD33" i="14"/>
  <c r="AE17" i="14"/>
  <c r="AE19" i="14"/>
  <c r="W113" i="14"/>
  <c r="AE109" i="14"/>
  <c r="AE100" i="14"/>
  <c r="AE86" i="14"/>
  <c r="AE68" i="14"/>
  <c r="AE57" i="14"/>
  <c r="AE67" i="14"/>
  <c r="AE62" i="14"/>
  <c r="AE41" i="14"/>
  <c r="AE48" i="14"/>
  <c r="AE49" i="14"/>
  <c r="V119" i="14"/>
  <c r="AE30" i="14"/>
  <c r="AE13" i="14"/>
  <c r="AE103" i="14"/>
  <c r="AE97" i="14"/>
  <c r="AE98" i="14"/>
  <c r="AE73" i="14"/>
  <c r="AE63" i="14"/>
  <c r="AE43" i="14"/>
  <c r="AE16" i="14"/>
  <c r="AE26" i="14"/>
  <c r="AE22" i="14"/>
  <c r="AE5" i="14"/>
  <c r="P118" i="14"/>
  <c r="AE114" i="14"/>
  <c r="P102" i="14"/>
  <c r="P69" i="14"/>
  <c r="P52" i="14"/>
  <c r="AE39" i="14"/>
  <c r="AE32" i="14"/>
  <c r="AE8" i="14"/>
  <c r="P11" i="14"/>
  <c r="AE116" i="14"/>
  <c r="AE110" i="14"/>
  <c r="AE107" i="14"/>
  <c r="AD89" i="14"/>
  <c r="AD113" i="14"/>
  <c r="AD102" i="14"/>
  <c r="AD69" i="14"/>
  <c r="AE59" i="14"/>
  <c r="AD52" i="14"/>
  <c r="AC119" i="14"/>
  <c r="Z119" i="14"/>
  <c r="AD77" i="14"/>
  <c r="AE75" i="14"/>
  <c r="AE40" i="14"/>
  <c r="AE25" i="14"/>
  <c r="AE15" i="14"/>
  <c r="AE31" i="14"/>
  <c r="AE93" i="14"/>
  <c r="I119" i="14"/>
  <c r="P89" i="14"/>
  <c r="AE104" i="14"/>
  <c r="W89" i="14"/>
  <c r="AE99" i="14"/>
  <c r="AE112" i="14"/>
  <c r="AE78" i="14"/>
  <c r="W102" i="14"/>
  <c r="W77" i="14"/>
  <c r="AE61" i="14"/>
  <c r="AE55" i="14"/>
  <c r="W69" i="14"/>
  <c r="O119" i="14"/>
  <c r="W52" i="14"/>
  <c r="W33" i="14"/>
  <c r="S119" i="14"/>
  <c r="L119" i="14"/>
  <c r="W11" i="14"/>
  <c r="AE90" i="14"/>
  <c r="P113" i="14"/>
  <c r="AE54" i="14"/>
  <c r="P39" i="14"/>
  <c r="AE70" i="14"/>
  <c r="AE77" i="14" s="1"/>
  <c r="AE4" i="14"/>
  <c r="P33" i="14"/>
  <c r="AE12" i="14"/>
  <c r="F119" i="14"/>
  <c r="AE53" i="14"/>
  <c r="P77" i="14"/>
  <c r="O119" i="13"/>
  <c r="W119" i="13"/>
  <c r="AE89" i="14" l="1"/>
  <c r="AD119" i="14"/>
  <c r="AE118" i="14"/>
  <c r="AE52" i="14"/>
  <c r="AE33" i="14"/>
  <c r="AE11" i="14"/>
  <c r="AE113" i="14"/>
  <c r="AE102" i="14"/>
  <c r="P119" i="14"/>
  <c r="W119" i="14"/>
  <c r="AE69" i="14"/>
  <c r="D11" i="13"/>
  <c r="AB118" i="13"/>
  <c r="AA118" i="13"/>
  <c r="Y118" i="13"/>
  <c r="X118" i="13"/>
  <c r="U118" i="13"/>
  <c r="T118" i="13"/>
  <c r="R118" i="13"/>
  <c r="Q118" i="13"/>
  <c r="N118" i="13"/>
  <c r="M118" i="13"/>
  <c r="K118" i="13"/>
  <c r="J118" i="13"/>
  <c r="H118" i="13"/>
  <c r="G118" i="13"/>
  <c r="E118" i="13"/>
  <c r="D118" i="13"/>
  <c r="AB113" i="13"/>
  <c r="AA113" i="13"/>
  <c r="Y113" i="13"/>
  <c r="X113" i="13"/>
  <c r="U113" i="13"/>
  <c r="T113" i="13"/>
  <c r="R113" i="13"/>
  <c r="Q113" i="13"/>
  <c r="N113" i="13"/>
  <c r="M113" i="13"/>
  <c r="K113" i="13"/>
  <c r="J113" i="13"/>
  <c r="H113" i="13"/>
  <c r="G113" i="13"/>
  <c r="E113" i="13"/>
  <c r="D113" i="13"/>
  <c r="AB102" i="13"/>
  <c r="AA102" i="13"/>
  <c r="Y102" i="13"/>
  <c r="X102" i="13"/>
  <c r="U102" i="13"/>
  <c r="T102" i="13"/>
  <c r="R102" i="13"/>
  <c r="Q102" i="13"/>
  <c r="N102" i="13"/>
  <c r="M102" i="13"/>
  <c r="K102" i="13"/>
  <c r="J102" i="13"/>
  <c r="H102" i="13"/>
  <c r="G102" i="13"/>
  <c r="E102" i="13"/>
  <c r="D102" i="13"/>
  <c r="AB89" i="13"/>
  <c r="AA89" i="13"/>
  <c r="Y89" i="13"/>
  <c r="X89" i="13"/>
  <c r="U89" i="13"/>
  <c r="T89" i="13"/>
  <c r="R89" i="13"/>
  <c r="Q89" i="13"/>
  <c r="N89" i="13"/>
  <c r="M89" i="13"/>
  <c r="K89" i="13"/>
  <c r="J89" i="13"/>
  <c r="H89" i="13"/>
  <c r="G89" i="13"/>
  <c r="E89" i="13"/>
  <c r="D89" i="13"/>
  <c r="AB77" i="13"/>
  <c r="AA77" i="13"/>
  <c r="Y77" i="13"/>
  <c r="X77" i="13"/>
  <c r="U77" i="13"/>
  <c r="T77" i="13"/>
  <c r="R77" i="13"/>
  <c r="Q77" i="13"/>
  <c r="N77" i="13"/>
  <c r="M77" i="13"/>
  <c r="K77" i="13"/>
  <c r="J77" i="13"/>
  <c r="H77" i="13"/>
  <c r="G77" i="13"/>
  <c r="E77" i="13"/>
  <c r="D77" i="13"/>
  <c r="AE119" i="14" l="1"/>
  <c r="AB69" i="13"/>
  <c r="AA69" i="13"/>
  <c r="Y69" i="13"/>
  <c r="X69" i="13"/>
  <c r="U69" i="13"/>
  <c r="T69" i="13"/>
  <c r="S69" i="13"/>
  <c r="R69" i="13"/>
  <c r="Q69" i="13"/>
  <c r="N69" i="13"/>
  <c r="M69" i="13"/>
  <c r="K69" i="13"/>
  <c r="J69" i="13"/>
  <c r="I69" i="13"/>
  <c r="H69" i="13"/>
  <c r="H119" i="13" s="1"/>
  <c r="G69" i="13"/>
  <c r="E69" i="13"/>
  <c r="E119" i="13" s="1"/>
  <c r="D69" i="13"/>
  <c r="D119" i="13" s="1"/>
  <c r="AB52" i="13"/>
  <c r="AA52" i="13"/>
  <c r="Z52" i="13"/>
  <c r="Y52" i="13"/>
  <c r="X52" i="13"/>
  <c r="U52" i="13"/>
  <c r="T52" i="13"/>
  <c r="R52" i="13"/>
  <c r="Q52" i="13"/>
  <c r="N52" i="13"/>
  <c r="M52" i="13"/>
  <c r="K52" i="13"/>
  <c r="J52" i="13"/>
  <c r="H52" i="13"/>
  <c r="G52" i="13"/>
  <c r="E52" i="13"/>
  <c r="D52" i="13"/>
  <c r="AB39" i="13"/>
  <c r="AA39" i="13"/>
  <c r="Y39" i="13"/>
  <c r="X39" i="13"/>
  <c r="U39" i="13"/>
  <c r="T39" i="13"/>
  <c r="R39" i="13"/>
  <c r="Q39" i="13"/>
  <c r="N39" i="13"/>
  <c r="M39" i="13"/>
  <c r="L39" i="13"/>
  <c r="K39" i="13"/>
  <c r="J39" i="13"/>
  <c r="H39" i="13"/>
  <c r="G39" i="13"/>
  <c r="E39" i="13"/>
  <c r="D39" i="13"/>
  <c r="AB33" i="13"/>
  <c r="AA33" i="13"/>
  <c r="Y33" i="13"/>
  <c r="X33" i="13"/>
  <c r="U33" i="13"/>
  <c r="T33" i="13"/>
  <c r="R33" i="13"/>
  <c r="Q33" i="13"/>
  <c r="N33" i="13"/>
  <c r="M33" i="13"/>
  <c r="K33" i="13"/>
  <c r="J33" i="13"/>
  <c r="H33" i="13"/>
  <c r="G33" i="13"/>
  <c r="E33" i="13"/>
  <c r="D33" i="13"/>
  <c r="AC117" i="13"/>
  <c r="Z117" i="13"/>
  <c r="AD117" i="13" s="1"/>
  <c r="V117" i="13"/>
  <c r="S117" i="13"/>
  <c r="W117" i="13" s="1"/>
  <c r="O117" i="13"/>
  <c r="L117" i="13"/>
  <c r="I117" i="13"/>
  <c r="F117" i="13"/>
  <c r="P117" i="13" s="1"/>
  <c r="AC116" i="13"/>
  <c r="Z116" i="13"/>
  <c r="AD116" i="13" s="1"/>
  <c r="V116" i="13"/>
  <c r="S116" i="13"/>
  <c r="O116" i="13"/>
  <c r="L116" i="13"/>
  <c r="I116" i="13"/>
  <c r="F116" i="13"/>
  <c r="P116" i="13" s="1"/>
  <c r="AC115" i="13"/>
  <c r="Z115" i="13"/>
  <c r="AD115" i="13" s="1"/>
  <c r="V115" i="13"/>
  <c r="S115" i="13"/>
  <c r="W115" i="13" s="1"/>
  <c r="O115" i="13"/>
  <c r="L115" i="13"/>
  <c r="I115" i="13"/>
  <c r="F115" i="13"/>
  <c r="AC114" i="13"/>
  <c r="AC118" i="13" s="1"/>
  <c r="Z114" i="13"/>
  <c r="V114" i="13"/>
  <c r="S114" i="13"/>
  <c r="O114" i="13"/>
  <c r="L114" i="13"/>
  <c r="I114" i="13"/>
  <c r="F114" i="13"/>
  <c r="AC112" i="13"/>
  <c r="Z112" i="13"/>
  <c r="AD112" i="13" s="1"/>
  <c r="V112" i="13"/>
  <c r="S112" i="13"/>
  <c r="O112" i="13"/>
  <c r="L112" i="13"/>
  <c r="I112" i="13"/>
  <c r="F112" i="13"/>
  <c r="AC111" i="13"/>
  <c r="Z111" i="13"/>
  <c r="AD111" i="13" s="1"/>
  <c r="V111" i="13"/>
  <c r="S111" i="13"/>
  <c r="W111" i="13" s="1"/>
  <c r="O111" i="13"/>
  <c r="L111" i="13"/>
  <c r="I111" i="13"/>
  <c r="F111" i="13"/>
  <c r="AC110" i="13"/>
  <c r="Z110" i="13"/>
  <c r="V110" i="13"/>
  <c r="S110" i="13"/>
  <c r="W110" i="13" s="1"/>
  <c r="O110" i="13"/>
  <c r="L110" i="13"/>
  <c r="I110" i="13"/>
  <c r="F110" i="13"/>
  <c r="P110" i="13" s="1"/>
  <c r="AC109" i="13"/>
  <c r="Z109" i="13"/>
  <c r="AD109" i="13" s="1"/>
  <c r="V109" i="13"/>
  <c r="S109" i="13"/>
  <c r="O109" i="13"/>
  <c r="L109" i="13"/>
  <c r="I109" i="13"/>
  <c r="F109" i="13"/>
  <c r="AC108" i="13"/>
  <c r="Z108" i="13"/>
  <c r="AD108" i="13" s="1"/>
  <c r="V108" i="13"/>
  <c r="S108" i="13"/>
  <c r="W108" i="13" s="1"/>
  <c r="O108" i="13"/>
  <c r="L108" i="13"/>
  <c r="I108" i="13"/>
  <c r="F108" i="13"/>
  <c r="AC107" i="13"/>
  <c r="Z107" i="13"/>
  <c r="V107" i="13"/>
  <c r="S107" i="13"/>
  <c r="W107" i="13" s="1"/>
  <c r="O107" i="13"/>
  <c r="L107" i="13"/>
  <c r="I107" i="13"/>
  <c r="F107" i="13"/>
  <c r="P107" i="13" s="1"/>
  <c r="AC106" i="13"/>
  <c r="Z106" i="13"/>
  <c r="AD106" i="13" s="1"/>
  <c r="V106" i="13"/>
  <c r="S106" i="13"/>
  <c r="O106" i="13"/>
  <c r="L106" i="13"/>
  <c r="I106" i="13"/>
  <c r="F106" i="13"/>
  <c r="AC105" i="13"/>
  <c r="Z105" i="13"/>
  <c r="AD105" i="13" s="1"/>
  <c r="V105" i="13"/>
  <c r="S105" i="13"/>
  <c r="W105" i="13" s="1"/>
  <c r="O105" i="13"/>
  <c r="L105" i="13"/>
  <c r="I105" i="13"/>
  <c r="F105" i="13"/>
  <c r="AC104" i="13"/>
  <c r="Z104" i="13"/>
  <c r="V104" i="13"/>
  <c r="S104" i="13"/>
  <c r="W104" i="13" s="1"/>
  <c r="O104" i="13"/>
  <c r="L104" i="13"/>
  <c r="I104" i="13"/>
  <c r="F104" i="13"/>
  <c r="P104" i="13" s="1"/>
  <c r="AC103" i="13"/>
  <c r="AC113" i="13" s="1"/>
  <c r="Z103" i="13"/>
  <c r="V103" i="13"/>
  <c r="V113" i="13" s="1"/>
  <c r="S103" i="13"/>
  <c r="O103" i="13"/>
  <c r="L103" i="13"/>
  <c r="I103" i="13"/>
  <c r="F103" i="13"/>
  <c r="AC101" i="13"/>
  <c r="Z101" i="13"/>
  <c r="AD101" i="13" s="1"/>
  <c r="V101" i="13"/>
  <c r="S101" i="13"/>
  <c r="W101" i="13" s="1"/>
  <c r="O101" i="13"/>
  <c r="L101" i="13"/>
  <c r="I101" i="13"/>
  <c r="F101" i="13"/>
  <c r="AC100" i="13"/>
  <c r="Z100" i="13"/>
  <c r="AD100" i="13" s="1"/>
  <c r="V100" i="13"/>
  <c r="S100" i="13"/>
  <c r="O100" i="13"/>
  <c r="L100" i="13"/>
  <c r="I100" i="13"/>
  <c r="F100" i="13"/>
  <c r="P100" i="13" s="1"/>
  <c r="AC99" i="13"/>
  <c r="Z99" i="13"/>
  <c r="AD99" i="13" s="1"/>
  <c r="V99" i="13"/>
  <c r="S99" i="13"/>
  <c r="O99" i="13"/>
  <c r="L99" i="13"/>
  <c r="I99" i="13"/>
  <c r="F99" i="13"/>
  <c r="P99" i="13" s="1"/>
  <c r="AC98" i="13"/>
  <c r="Z98" i="13"/>
  <c r="AD98" i="13" s="1"/>
  <c r="V98" i="13"/>
  <c r="S98" i="13"/>
  <c r="W98" i="13" s="1"/>
  <c r="O98" i="13"/>
  <c r="L98" i="13"/>
  <c r="I98" i="13"/>
  <c r="F98" i="13"/>
  <c r="AC97" i="13"/>
  <c r="Z97" i="13"/>
  <c r="AD97" i="13" s="1"/>
  <c r="V97" i="13"/>
  <c r="S97" i="13"/>
  <c r="W97" i="13" s="1"/>
  <c r="O97" i="13"/>
  <c r="L97" i="13"/>
  <c r="I97" i="13"/>
  <c r="F97" i="13"/>
  <c r="P97" i="13" s="1"/>
  <c r="AC96" i="13"/>
  <c r="Z96" i="13"/>
  <c r="AD96" i="13" s="1"/>
  <c r="V96" i="13"/>
  <c r="S96" i="13"/>
  <c r="O96" i="13"/>
  <c r="L96" i="13"/>
  <c r="I96" i="13"/>
  <c r="F96" i="13"/>
  <c r="P96" i="13" s="1"/>
  <c r="AC95" i="13"/>
  <c r="Z95" i="13"/>
  <c r="AD95" i="13" s="1"/>
  <c r="V95" i="13"/>
  <c r="S95" i="13"/>
  <c r="W95" i="13" s="1"/>
  <c r="O95" i="13"/>
  <c r="L95" i="13"/>
  <c r="I95" i="13"/>
  <c r="F95" i="13"/>
  <c r="AC94" i="13"/>
  <c r="Z94" i="13"/>
  <c r="AD94" i="13" s="1"/>
  <c r="V94" i="13"/>
  <c r="S94" i="13"/>
  <c r="W94" i="13" s="1"/>
  <c r="O94" i="13"/>
  <c r="L94" i="13"/>
  <c r="I94" i="13"/>
  <c r="F94" i="13"/>
  <c r="P94" i="13" s="1"/>
  <c r="AC93" i="13"/>
  <c r="Z93" i="13"/>
  <c r="AD93" i="13" s="1"/>
  <c r="V93" i="13"/>
  <c r="S93" i="13"/>
  <c r="O93" i="13"/>
  <c r="L93" i="13"/>
  <c r="I93" i="13"/>
  <c r="F93" i="13"/>
  <c r="P93" i="13" s="1"/>
  <c r="AC92" i="13"/>
  <c r="Z92" i="13"/>
  <c r="AD92" i="13" s="1"/>
  <c r="V92" i="13"/>
  <c r="S92" i="13"/>
  <c r="W92" i="13" s="1"/>
  <c r="O92" i="13"/>
  <c r="L92" i="13"/>
  <c r="I92" i="13"/>
  <c r="F92" i="13"/>
  <c r="AC91" i="13"/>
  <c r="Z91" i="13"/>
  <c r="AD91" i="13" s="1"/>
  <c r="V91" i="13"/>
  <c r="S91" i="13"/>
  <c r="W91" i="13" s="1"/>
  <c r="O91" i="13"/>
  <c r="L91" i="13"/>
  <c r="I91" i="13"/>
  <c r="F91" i="13"/>
  <c r="P91" i="13" s="1"/>
  <c r="AC90" i="13"/>
  <c r="AC102" i="13" s="1"/>
  <c r="Z90" i="13"/>
  <c r="V90" i="13"/>
  <c r="S90" i="13"/>
  <c r="O90" i="13"/>
  <c r="L90" i="13"/>
  <c r="I90" i="13"/>
  <c r="F90" i="13"/>
  <c r="AC88" i="13"/>
  <c r="Z88" i="13"/>
  <c r="AD88" i="13" s="1"/>
  <c r="V88" i="13"/>
  <c r="S88" i="13"/>
  <c r="W88" i="13" s="1"/>
  <c r="O88" i="13"/>
  <c r="L88" i="13"/>
  <c r="I88" i="13"/>
  <c r="F88" i="13"/>
  <c r="AC87" i="13"/>
  <c r="Z87" i="13"/>
  <c r="V87" i="13"/>
  <c r="S87" i="13"/>
  <c r="W87" i="13" s="1"/>
  <c r="O87" i="13"/>
  <c r="L87" i="13"/>
  <c r="I87" i="13"/>
  <c r="F87" i="13"/>
  <c r="P87" i="13" s="1"/>
  <c r="AC86" i="13"/>
  <c r="Z86" i="13"/>
  <c r="AD86" i="13" s="1"/>
  <c r="V86" i="13"/>
  <c r="S86" i="13"/>
  <c r="O86" i="13"/>
  <c r="L86" i="13"/>
  <c r="I86" i="13"/>
  <c r="F86" i="13"/>
  <c r="AC85" i="13"/>
  <c r="Z85" i="13"/>
  <c r="AD85" i="13" s="1"/>
  <c r="V85" i="13"/>
  <c r="S85" i="13"/>
  <c r="W85" i="13" s="1"/>
  <c r="O85" i="13"/>
  <c r="L85" i="13"/>
  <c r="I85" i="13"/>
  <c r="F85" i="13"/>
  <c r="AC84" i="13"/>
  <c r="Z84" i="13"/>
  <c r="V84" i="13"/>
  <c r="S84" i="13"/>
  <c r="W84" i="13" s="1"/>
  <c r="O84" i="13"/>
  <c r="L84" i="13"/>
  <c r="I84" i="13"/>
  <c r="F84" i="13"/>
  <c r="P84" i="13" s="1"/>
  <c r="AC83" i="13"/>
  <c r="Z83" i="13"/>
  <c r="AD83" i="13" s="1"/>
  <c r="V83" i="13"/>
  <c r="S83" i="13"/>
  <c r="O83" i="13"/>
  <c r="L83" i="13"/>
  <c r="I83" i="13"/>
  <c r="F83" i="13"/>
  <c r="AC82" i="13"/>
  <c r="Z82" i="13"/>
  <c r="AD82" i="13" s="1"/>
  <c r="V82" i="13"/>
  <c r="S82" i="13"/>
  <c r="W82" i="13" s="1"/>
  <c r="O82" i="13"/>
  <c r="L82" i="13"/>
  <c r="I82" i="13"/>
  <c r="F82" i="13"/>
  <c r="AC81" i="13"/>
  <c r="Z81" i="13"/>
  <c r="V81" i="13"/>
  <c r="S81" i="13"/>
  <c r="W81" i="13" s="1"/>
  <c r="O81" i="13"/>
  <c r="L81" i="13"/>
  <c r="I81" i="13"/>
  <c r="F81" i="13"/>
  <c r="P81" i="13" s="1"/>
  <c r="AC80" i="13"/>
  <c r="Z80" i="13"/>
  <c r="AD80" i="13" s="1"/>
  <c r="V80" i="13"/>
  <c r="S80" i="13"/>
  <c r="O80" i="13"/>
  <c r="L80" i="13"/>
  <c r="I80" i="13"/>
  <c r="F80" i="13"/>
  <c r="AC79" i="13"/>
  <c r="Z79" i="13"/>
  <c r="AD79" i="13" s="1"/>
  <c r="V79" i="13"/>
  <c r="S79" i="13"/>
  <c r="W79" i="13" s="1"/>
  <c r="O79" i="13"/>
  <c r="L79" i="13"/>
  <c r="I79" i="13"/>
  <c r="F79" i="13"/>
  <c r="AC78" i="13"/>
  <c r="Z78" i="13"/>
  <c r="V78" i="13"/>
  <c r="S78" i="13"/>
  <c r="O78" i="13"/>
  <c r="L78" i="13"/>
  <c r="I78" i="13"/>
  <c r="I89" i="13" s="1"/>
  <c r="F78" i="13"/>
  <c r="AC76" i="13"/>
  <c r="Z76" i="13"/>
  <c r="AD76" i="13" s="1"/>
  <c r="V76" i="13"/>
  <c r="S76" i="13"/>
  <c r="O76" i="13"/>
  <c r="L76" i="13"/>
  <c r="I76" i="13"/>
  <c r="F76" i="13"/>
  <c r="AC75" i="13"/>
  <c r="Z75" i="13"/>
  <c r="AD75" i="13" s="1"/>
  <c r="V75" i="13"/>
  <c r="S75" i="13"/>
  <c r="W75" i="13" s="1"/>
  <c r="O75" i="13"/>
  <c r="L75" i="13"/>
  <c r="I75" i="13"/>
  <c r="F75" i="13"/>
  <c r="AC74" i="13"/>
  <c r="Z74" i="13"/>
  <c r="V74" i="13"/>
  <c r="S74" i="13"/>
  <c r="W74" i="13" s="1"/>
  <c r="O74" i="13"/>
  <c r="L74" i="13"/>
  <c r="I74" i="13"/>
  <c r="F74" i="13"/>
  <c r="P74" i="13" s="1"/>
  <c r="AC73" i="13"/>
  <c r="Z73" i="13"/>
  <c r="AD73" i="13" s="1"/>
  <c r="V73" i="13"/>
  <c r="S73" i="13"/>
  <c r="O73" i="13"/>
  <c r="L73" i="13"/>
  <c r="I73" i="13"/>
  <c r="F73" i="13"/>
  <c r="P73" i="13" s="1"/>
  <c r="AC72" i="13"/>
  <c r="Z72" i="13"/>
  <c r="AD72" i="13" s="1"/>
  <c r="V72" i="13"/>
  <c r="S72" i="13"/>
  <c r="W72" i="13" s="1"/>
  <c r="O72" i="13"/>
  <c r="L72" i="13"/>
  <c r="I72" i="13"/>
  <c r="F72" i="13"/>
  <c r="AC71" i="13"/>
  <c r="Z71" i="13"/>
  <c r="V71" i="13"/>
  <c r="S71" i="13"/>
  <c r="W71" i="13" s="1"/>
  <c r="O71" i="13"/>
  <c r="L71" i="13"/>
  <c r="I71" i="13"/>
  <c r="F71" i="13"/>
  <c r="P71" i="13" s="1"/>
  <c r="AC70" i="13"/>
  <c r="AC77" i="13" s="1"/>
  <c r="Z70" i="13"/>
  <c r="V70" i="13"/>
  <c r="V77" i="13" s="1"/>
  <c r="S70" i="13"/>
  <c r="O70" i="13"/>
  <c r="L70" i="13"/>
  <c r="I70" i="13"/>
  <c r="F70" i="13"/>
  <c r="AC68" i="13"/>
  <c r="Z68" i="13"/>
  <c r="AD68" i="13" s="1"/>
  <c r="V68" i="13"/>
  <c r="S68" i="13"/>
  <c r="W68" i="13" s="1"/>
  <c r="O68" i="13"/>
  <c r="L68" i="13"/>
  <c r="I68" i="13"/>
  <c r="F68" i="13"/>
  <c r="AC67" i="13"/>
  <c r="Z67" i="13"/>
  <c r="AD67" i="13" s="1"/>
  <c r="V67" i="13"/>
  <c r="S67" i="13"/>
  <c r="O67" i="13"/>
  <c r="L67" i="13"/>
  <c r="I67" i="13"/>
  <c r="F67" i="13"/>
  <c r="AC66" i="13"/>
  <c r="Z66" i="13"/>
  <c r="AD66" i="13" s="1"/>
  <c r="V66" i="13"/>
  <c r="S66" i="13"/>
  <c r="O66" i="13"/>
  <c r="L66" i="13"/>
  <c r="I66" i="13"/>
  <c r="F66" i="13"/>
  <c r="AC65" i="13"/>
  <c r="Z65" i="13"/>
  <c r="AD65" i="13" s="1"/>
  <c r="V65" i="13"/>
  <c r="S65" i="13"/>
  <c r="W65" i="13" s="1"/>
  <c r="O65" i="13"/>
  <c r="L65" i="13"/>
  <c r="I65" i="13"/>
  <c r="F65" i="13"/>
  <c r="AC64" i="13"/>
  <c r="Z64" i="13"/>
  <c r="AD64" i="13" s="1"/>
  <c r="V64" i="13"/>
  <c r="S64" i="13"/>
  <c r="O64" i="13"/>
  <c r="L64" i="13"/>
  <c r="I64" i="13"/>
  <c r="F64" i="13"/>
  <c r="AC63" i="13"/>
  <c r="Z63" i="13"/>
  <c r="AD63" i="13" s="1"/>
  <c r="V63" i="13"/>
  <c r="S63" i="13"/>
  <c r="O63" i="13"/>
  <c r="L63" i="13"/>
  <c r="I63" i="13"/>
  <c r="F63" i="13"/>
  <c r="AC62" i="13"/>
  <c r="Z62" i="13"/>
  <c r="AD62" i="13" s="1"/>
  <c r="V62" i="13"/>
  <c r="S62" i="13"/>
  <c r="W62" i="13" s="1"/>
  <c r="O62" i="13"/>
  <c r="L62" i="13"/>
  <c r="I62" i="13"/>
  <c r="F62" i="13"/>
  <c r="AC61" i="13"/>
  <c r="Z61" i="13"/>
  <c r="AD61" i="13" s="1"/>
  <c r="V61" i="13"/>
  <c r="S61" i="13"/>
  <c r="O61" i="13"/>
  <c r="L61" i="13"/>
  <c r="I61" i="13"/>
  <c r="F61" i="13"/>
  <c r="AC60" i="13"/>
  <c r="Z60" i="13"/>
  <c r="AD60" i="13" s="1"/>
  <c r="V60" i="13"/>
  <c r="S60" i="13"/>
  <c r="O60" i="13"/>
  <c r="L60" i="13"/>
  <c r="I60" i="13"/>
  <c r="F60" i="13"/>
  <c r="AC59" i="13"/>
  <c r="Z59" i="13"/>
  <c r="AD59" i="13" s="1"/>
  <c r="V59" i="13"/>
  <c r="S59" i="13"/>
  <c r="W59" i="13" s="1"/>
  <c r="O59" i="13"/>
  <c r="L59" i="13"/>
  <c r="I59" i="13"/>
  <c r="F59" i="13"/>
  <c r="AC58" i="13"/>
  <c r="Z58" i="13"/>
  <c r="AD58" i="13" s="1"/>
  <c r="V58" i="13"/>
  <c r="S58" i="13"/>
  <c r="O58" i="13"/>
  <c r="L58" i="13"/>
  <c r="I58" i="13"/>
  <c r="F58" i="13"/>
  <c r="AC57" i="13"/>
  <c r="Z57" i="13"/>
  <c r="AD57" i="13" s="1"/>
  <c r="V57" i="13"/>
  <c r="S57" i="13"/>
  <c r="O57" i="13"/>
  <c r="L57" i="13"/>
  <c r="I57" i="13"/>
  <c r="F57" i="13"/>
  <c r="AC56" i="13"/>
  <c r="Z56" i="13"/>
  <c r="AD56" i="13" s="1"/>
  <c r="V56" i="13"/>
  <c r="S56" i="13"/>
  <c r="W56" i="13" s="1"/>
  <c r="O56" i="13"/>
  <c r="L56" i="13"/>
  <c r="I56" i="13"/>
  <c r="F56" i="13"/>
  <c r="AC55" i="13"/>
  <c r="Z55" i="13"/>
  <c r="AD55" i="13" s="1"/>
  <c r="V55" i="13"/>
  <c r="S55" i="13"/>
  <c r="O55" i="13"/>
  <c r="L55" i="13"/>
  <c r="I55" i="13"/>
  <c r="F55" i="13"/>
  <c r="AC54" i="13"/>
  <c r="AC69" i="13" s="1"/>
  <c r="Z54" i="13"/>
  <c r="AD54" i="13" s="1"/>
  <c r="V54" i="13"/>
  <c r="S54" i="13"/>
  <c r="O54" i="13"/>
  <c r="L54" i="13"/>
  <c r="I54" i="13"/>
  <c r="F54" i="13"/>
  <c r="AC53" i="13"/>
  <c r="Z53" i="13"/>
  <c r="AD53" i="13" s="1"/>
  <c r="V53" i="13"/>
  <c r="V69" i="13" s="1"/>
  <c r="S53" i="13"/>
  <c r="W53" i="13" s="1"/>
  <c r="O53" i="13"/>
  <c r="L53" i="13"/>
  <c r="L69" i="13" s="1"/>
  <c r="I53" i="13"/>
  <c r="F53" i="13"/>
  <c r="AC51" i="13"/>
  <c r="Z51" i="13"/>
  <c r="AD51" i="13" s="1"/>
  <c r="V51" i="13"/>
  <c r="S51" i="13"/>
  <c r="W51" i="13" s="1"/>
  <c r="O51" i="13"/>
  <c r="L51" i="13"/>
  <c r="I51" i="13"/>
  <c r="F51" i="13"/>
  <c r="P51" i="13" s="1"/>
  <c r="AC50" i="13"/>
  <c r="Z50" i="13"/>
  <c r="AD50" i="13" s="1"/>
  <c r="V50" i="13"/>
  <c r="S50" i="13"/>
  <c r="W50" i="13" s="1"/>
  <c r="O50" i="13"/>
  <c r="L50" i="13"/>
  <c r="I50" i="13"/>
  <c r="F50" i="13"/>
  <c r="AC49" i="13"/>
  <c r="Z49" i="13"/>
  <c r="AD49" i="13" s="1"/>
  <c r="V49" i="13"/>
  <c r="S49" i="13"/>
  <c r="O49" i="13"/>
  <c r="L49" i="13"/>
  <c r="I49" i="13"/>
  <c r="F49" i="13"/>
  <c r="P49" i="13" s="1"/>
  <c r="AC48" i="13"/>
  <c r="Z48" i="13"/>
  <c r="AD48" i="13" s="1"/>
  <c r="V48" i="13"/>
  <c r="S48" i="13"/>
  <c r="W48" i="13" s="1"/>
  <c r="O48" i="13"/>
  <c r="L48" i="13"/>
  <c r="I48" i="13"/>
  <c r="F48" i="13"/>
  <c r="P48" i="13" s="1"/>
  <c r="AC47" i="13"/>
  <c r="Z47" i="13"/>
  <c r="AD47" i="13" s="1"/>
  <c r="V47" i="13"/>
  <c r="S47" i="13"/>
  <c r="W47" i="13" s="1"/>
  <c r="O47" i="13"/>
  <c r="L47" i="13"/>
  <c r="I47" i="13"/>
  <c r="F47" i="13"/>
  <c r="AC46" i="13"/>
  <c r="Z46" i="13"/>
  <c r="AD46" i="13" s="1"/>
  <c r="V46" i="13"/>
  <c r="S46" i="13"/>
  <c r="O46" i="13"/>
  <c r="L46" i="13"/>
  <c r="I46" i="13"/>
  <c r="F46" i="13"/>
  <c r="P46" i="13" s="1"/>
  <c r="AC45" i="13"/>
  <c r="Z45" i="13"/>
  <c r="AD45" i="13" s="1"/>
  <c r="V45" i="13"/>
  <c r="S45" i="13"/>
  <c r="W45" i="13" s="1"/>
  <c r="O45" i="13"/>
  <c r="L45" i="13"/>
  <c r="I45" i="13"/>
  <c r="F45" i="13"/>
  <c r="P45" i="13" s="1"/>
  <c r="AC44" i="13"/>
  <c r="Z44" i="13"/>
  <c r="AD44" i="13" s="1"/>
  <c r="V44" i="13"/>
  <c r="S44" i="13"/>
  <c r="W44" i="13" s="1"/>
  <c r="O44" i="13"/>
  <c r="L44" i="13"/>
  <c r="I44" i="13"/>
  <c r="F44" i="13"/>
  <c r="AC43" i="13"/>
  <c r="Z43" i="13"/>
  <c r="AD43" i="13" s="1"/>
  <c r="V43" i="13"/>
  <c r="S43" i="13"/>
  <c r="O43" i="13"/>
  <c r="L43" i="13"/>
  <c r="I43" i="13"/>
  <c r="F43" i="13"/>
  <c r="P43" i="13" s="1"/>
  <c r="AC42" i="13"/>
  <c r="Z42" i="13"/>
  <c r="AD42" i="13" s="1"/>
  <c r="V42" i="13"/>
  <c r="S42" i="13"/>
  <c r="W42" i="13" s="1"/>
  <c r="O42" i="13"/>
  <c r="L42" i="13"/>
  <c r="I42" i="13"/>
  <c r="F42" i="13"/>
  <c r="P42" i="13" s="1"/>
  <c r="AC41" i="13"/>
  <c r="Z41" i="13"/>
  <c r="AD41" i="13" s="1"/>
  <c r="V41" i="13"/>
  <c r="S41" i="13"/>
  <c r="W41" i="13" s="1"/>
  <c r="O41" i="13"/>
  <c r="L41" i="13"/>
  <c r="I41" i="13"/>
  <c r="F41" i="13"/>
  <c r="AC40" i="13"/>
  <c r="AC52" i="13" s="1"/>
  <c r="Z40" i="13"/>
  <c r="AD40" i="13" s="1"/>
  <c r="V40" i="13"/>
  <c r="V52" i="13" s="1"/>
  <c r="S40" i="13"/>
  <c r="O40" i="13"/>
  <c r="L40" i="13"/>
  <c r="L52" i="13" s="1"/>
  <c r="I40" i="13"/>
  <c r="I52" i="13" s="1"/>
  <c r="F40" i="13"/>
  <c r="P40" i="13" s="1"/>
  <c r="AC38" i="13"/>
  <c r="Z38" i="13"/>
  <c r="V38" i="13"/>
  <c r="S38" i="13"/>
  <c r="O38" i="13"/>
  <c r="L38" i="13"/>
  <c r="I38" i="13"/>
  <c r="F38" i="13"/>
  <c r="AC37" i="13"/>
  <c r="Z37" i="13"/>
  <c r="AD37" i="13" s="1"/>
  <c r="V37" i="13"/>
  <c r="S37" i="13"/>
  <c r="W37" i="13" s="1"/>
  <c r="O37" i="13"/>
  <c r="L37" i="13"/>
  <c r="I37" i="13"/>
  <c r="F37" i="13"/>
  <c r="AC36" i="13"/>
  <c r="Z36" i="13"/>
  <c r="AD36" i="13" s="1"/>
  <c r="V36" i="13"/>
  <c r="S36" i="13"/>
  <c r="W36" i="13" s="1"/>
  <c r="O36" i="13"/>
  <c r="O39" i="13" s="1"/>
  <c r="L36" i="13"/>
  <c r="I36" i="13"/>
  <c r="F36" i="13"/>
  <c r="AC35" i="13"/>
  <c r="Z35" i="13"/>
  <c r="AD35" i="13" s="1"/>
  <c r="V35" i="13"/>
  <c r="S35" i="13"/>
  <c r="O35" i="13"/>
  <c r="L35" i="13"/>
  <c r="I35" i="13"/>
  <c r="F35" i="13"/>
  <c r="AC34" i="13"/>
  <c r="AC39" i="13" s="1"/>
  <c r="Z34" i="13"/>
  <c r="AD34" i="13" s="1"/>
  <c r="V34" i="13"/>
  <c r="V39" i="13" s="1"/>
  <c r="S34" i="13"/>
  <c r="W34" i="13" s="1"/>
  <c r="O34" i="13"/>
  <c r="L34" i="13"/>
  <c r="I34" i="13"/>
  <c r="I39" i="13" s="1"/>
  <c r="F34" i="13"/>
  <c r="AC32" i="13"/>
  <c r="Z32" i="13"/>
  <c r="AD32" i="13" s="1"/>
  <c r="V32" i="13"/>
  <c r="S32" i="13"/>
  <c r="W32" i="13" s="1"/>
  <c r="O32" i="13"/>
  <c r="L32" i="13"/>
  <c r="I32" i="13"/>
  <c r="F32" i="13"/>
  <c r="AC31" i="13"/>
  <c r="Z31" i="13"/>
  <c r="AD31" i="13" s="1"/>
  <c r="V31" i="13"/>
  <c r="S31" i="13"/>
  <c r="O31" i="13"/>
  <c r="L31" i="13"/>
  <c r="I31" i="13"/>
  <c r="F31" i="13"/>
  <c r="P31" i="13" s="1"/>
  <c r="AC30" i="13"/>
  <c r="Z30" i="13"/>
  <c r="AD30" i="13" s="1"/>
  <c r="V30" i="13"/>
  <c r="S30" i="13"/>
  <c r="O30" i="13"/>
  <c r="L30" i="13"/>
  <c r="I30" i="13"/>
  <c r="F30" i="13"/>
  <c r="P30" i="13" s="1"/>
  <c r="AC29" i="13"/>
  <c r="Z29" i="13"/>
  <c r="AD29" i="13" s="1"/>
  <c r="V29" i="13"/>
  <c r="S29" i="13"/>
  <c r="W29" i="13" s="1"/>
  <c r="O29" i="13"/>
  <c r="L29" i="13"/>
  <c r="I29" i="13"/>
  <c r="F29" i="13"/>
  <c r="AC28" i="13"/>
  <c r="Z28" i="13"/>
  <c r="AD28" i="13" s="1"/>
  <c r="V28" i="13"/>
  <c r="S28" i="13"/>
  <c r="O28" i="13"/>
  <c r="L28" i="13"/>
  <c r="I28" i="13"/>
  <c r="F28" i="13"/>
  <c r="P28" i="13" s="1"/>
  <c r="AC27" i="13"/>
  <c r="Z27" i="13"/>
  <c r="AD27" i="13" s="1"/>
  <c r="V27" i="13"/>
  <c r="S27" i="13"/>
  <c r="O27" i="13"/>
  <c r="L27" i="13"/>
  <c r="I27" i="13"/>
  <c r="F27" i="13"/>
  <c r="AC26" i="13"/>
  <c r="Z26" i="13"/>
  <c r="AD26" i="13" s="1"/>
  <c r="V26" i="13"/>
  <c r="S26" i="13"/>
  <c r="W26" i="13" s="1"/>
  <c r="O26" i="13"/>
  <c r="L26" i="13"/>
  <c r="I26" i="13"/>
  <c r="F26" i="13"/>
  <c r="AC25" i="13"/>
  <c r="Z25" i="13"/>
  <c r="AD25" i="13" s="1"/>
  <c r="V25" i="13"/>
  <c r="S25" i="13"/>
  <c r="O25" i="13"/>
  <c r="L25" i="13"/>
  <c r="I25" i="13"/>
  <c r="F25" i="13"/>
  <c r="P25" i="13" s="1"/>
  <c r="AC24" i="13"/>
  <c r="Z24" i="13"/>
  <c r="AD24" i="13" s="1"/>
  <c r="V24" i="13"/>
  <c r="S24" i="13"/>
  <c r="O24" i="13"/>
  <c r="L24" i="13"/>
  <c r="I24" i="13"/>
  <c r="F24" i="13"/>
  <c r="P24" i="13" s="1"/>
  <c r="AC23" i="13"/>
  <c r="Z23" i="13"/>
  <c r="AD23" i="13" s="1"/>
  <c r="V23" i="13"/>
  <c r="S23" i="13"/>
  <c r="W23" i="13" s="1"/>
  <c r="O23" i="13"/>
  <c r="L23" i="13"/>
  <c r="I23" i="13"/>
  <c r="F23" i="13"/>
  <c r="AC22" i="13"/>
  <c r="Z22" i="13"/>
  <c r="AD22" i="13" s="1"/>
  <c r="V22" i="13"/>
  <c r="S22" i="13"/>
  <c r="W22" i="13" s="1"/>
  <c r="O22" i="13"/>
  <c r="L22" i="13"/>
  <c r="I22" i="13"/>
  <c r="F22" i="13"/>
  <c r="P22" i="13" s="1"/>
  <c r="AC21" i="13"/>
  <c r="Z21" i="13"/>
  <c r="AD21" i="13" s="1"/>
  <c r="V21" i="13"/>
  <c r="S21" i="13"/>
  <c r="O21" i="13"/>
  <c r="L21" i="13"/>
  <c r="I21" i="13"/>
  <c r="F21" i="13"/>
  <c r="P21" i="13" s="1"/>
  <c r="AC20" i="13"/>
  <c r="Z20" i="13"/>
  <c r="AD20" i="13" s="1"/>
  <c r="V20" i="13"/>
  <c r="S20" i="13"/>
  <c r="W20" i="13" s="1"/>
  <c r="O20" i="13"/>
  <c r="L20" i="13"/>
  <c r="I20" i="13"/>
  <c r="F20" i="13"/>
  <c r="AC19" i="13"/>
  <c r="Z19" i="13"/>
  <c r="AD19" i="13" s="1"/>
  <c r="V19" i="13"/>
  <c r="S19" i="13"/>
  <c r="W19" i="13" s="1"/>
  <c r="O19" i="13"/>
  <c r="L19" i="13"/>
  <c r="I19" i="13"/>
  <c r="F19" i="13"/>
  <c r="P19" i="13" s="1"/>
  <c r="AC18" i="13"/>
  <c r="Z18" i="13"/>
  <c r="AD18" i="13" s="1"/>
  <c r="V18" i="13"/>
  <c r="S18" i="13"/>
  <c r="O18" i="13"/>
  <c r="L18" i="13"/>
  <c r="I18" i="13"/>
  <c r="F18" i="13"/>
  <c r="P18" i="13" s="1"/>
  <c r="AC17" i="13"/>
  <c r="Z17" i="13"/>
  <c r="AD17" i="13" s="1"/>
  <c r="V17" i="13"/>
  <c r="S17" i="13"/>
  <c r="W17" i="13" s="1"/>
  <c r="O17" i="13"/>
  <c r="L17" i="13"/>
  <c r="I17" i="13"/>
  <c r="F17" i="13"/>
  <c r="AC16" i="13"/>
  <c r="Z16" i="13"/>
  <c r="AD16" i="13" s="1"/>
  <c r="V16" i="13"/>
  <c r="S16" i="13"/>
  <c r="W16" i="13" s="1"/>
  <c r="O16" i="13"/>
  <c r="L16" i="13"/>
  <c r="I16" i="13"/>
  <c r="F16" i="13"/>
  <c r="P16" i="13" s="1"/>
  <c r="AC15" i="13"/>
  <c r="Z15" i="13"/>
  <c r="AD15" i="13" s="1"/>
  <c r="V15" i="13"/>
  <c r="S15" i="13"/>
  <c r="O15" i="13"/>
  <c r="L15" i="13"/>
  <c r="I15" i="13"/>
  <c r="F15" i="13"/>
  <c r="P15" i="13" s="1"/>
  <c r="AC14" i="13"/>
  <c r="Z14" i="13"/>
  <c r="AD14" i="13" s="1"/>
  <c r="V14" i="13"/>
  <c r="S14" i="13"/>
  <c r="W14" i="13" s="1"/>
  <c r="O14" i="13"/>
  <c r="L14" i="13"/>
  <c r="I14" i="13"/>
  <c r="F14" i="13"/>
  <c r="AC13" i="13"/>
  <c r="Z13" i="13"/>
  <c r="AD13" i="13" s="1"/>
  <c r="V13" i="13"/>
  <c r="S13" i="13"/>
  <c r="W13" i="13" s="1"/>
  <c r="O13" i="13"/>
  <c r="L13" i="13"/>
  <c r="I13" i="13"/>
  <c r="I33" i="13" s="1"/>
  <c r="F13" i="13"/>
  <c r="P13" i="13" s="1"/>
  <c r="AC12" i="13"/>
  <c r="AC33" i="13" s="1"/>
  <c r="Z12" i="13"/>
  <c r="AD12" i="13" s="1"/>
  <c r="V12" i="13"/>
  <c r="V33" i="13" s="1"/>
  <c r="S12" i="13"/>
  <c r="O12" i="13"/>
  <c r="L12" i="13"/>
  <c r="I12" i="13"/>
  <c r="F12" i="13"/>
  <c r="P12" i="13" s="1"/>
  <c r="AB11" i="13"/>
  <c r="AA11" i="13"/>
  <c r="Y11" i="13"/>
  <c r="X11" i="13"/>
  <c r="AC10" i="13"/>
  <c r="Z10" i="13"/>
  <c r="AC9" i="13"/>
  <c r="Z9" i="13"/>
  <c r="AC8" i="13"/>
  <c r="Z8" i="13"/>
  <c r="AD8" i="13" s="1"/>
  <c r="AC7" i="13"/>
  <c r="Z7" i="13"/>
  <c r="AD7" i="13" s="1"/>
  <c r="AC6" i="13"/>
  <c r="Z6" i="13"/>
  <c r="AC5" i="13"/>
  <c r="Z5" i="13"/>
  <c r="AC4" i="13"/>
  <c r="Z4" i="13"/>
  <c r="W8" i="13"/>
  <c r="W4" i="13"/>
  <c r="U11" i="13"/>
  <c r="T11" i="13"/>
  <c r="V10" i="13"/>
  <c r="W10" i="13" s="1"/>
  <c r="V9" i="13"/>
  <c r="V8" i="13"/>
  <c r="V7" i="13"/>
  <c r="W7" i="13" s="1"/>
  <c r="V6" i="13"/>
  <c r="W6" i="13" s="1"/>
  <c r="V5" i="13"/>
  <c r="V4" i="13"/>
  <c r="R11" i="13"/>
  <c r="Q11" i="13"/>
  <c r="S5" i="13"/>
  <c r="W5" i="13" s="1"/>
  <c r="S6" i="13"/>
  <c r="S7" i="13"/>
  <c r="S8" i="13"/>
  <c r="S9" i="13"/>
  <c r="W9" i="13" s="1"/>
  <c r="S10" i="13"/>
  <c r="S4" i="13"/>
  <c r="S11" i="13" s="1"/>
  <c r="P6" i="13"/>
  <c r="P7" i="13"/>
  <c r="N11" i="13"/>
  <c r="M11" i="13"/>
  <c r="M119" i="13" s="1"/>
  <c r="K11" i="13"/>
  <c r="J11" i="13"/>
  <c r="H11" i="13"/>
  <c r="G11" i="13"/>
  <c r="O10" i="13"/>
  <c r="L10" i="13"/>
  <c r="I10" i="13"/>
  <c r="O9" i="13"/>
  <c r="L9" i="13"/>
  <c r="I9" i="13"/>
  <c r="O8" i="13"/>
  <c r="L8" i="13"/>
  <c r="I8" i="13"/>
  <c r="O7" i="13"/>
  <c r="L7" i="13"/>
  <c r="I7" i="13"/>
  <c r="O6" i="13"/>
  <c r="L6" i="13"/>
  <c r="I6" i="13"/>
  <c r="O5" i="13"/>
  <c r="L5" i="13"/>
  <c r="I5" i="13"/>
  <c r="O4" i="13"/>
  <c r="L4" i="13"/>
  <c r="I4" i="13"/>
  <c r="E11" i="13"/>
  <c r="F9" i="13"/>
  <c r="F10" i="13"/>
  <c r="F5" i="13"/>
  <c r="F6" i="13"/>
  <c r="F7" i="13"/>
  <c r="F8" i="13"/>
  <c r="F4" i="13"/>
  <c r="AD4" i="13" l="1"/>
  <c r="AD10" i="13"/>
  <c r="AC11" i="13"/>
  <c r="AD9" i="13"/>
  <c r="AD5" i="13"/>
  <c r="Z11" i="13"/>
  <c r="Z33" i="13"/>
  <c r="AD33" i="13"/>
  <c r="AD38" i="13"/>
  <c r="AD39" i="13" s="1"/>
  <c r="Z39" i="13"/>
  <c r="Y119" i="13"/>
  <c r="X119" i="13"/>
  <c r="AD52" i="13"/>
  <c r="AA119" i="13"/>
  <c r="AB119" i="13"/>
  <c r="AD69" i="13"/>
  <c r="Z69" i="13"/>
  <c r="AD70" i="13"/>
  <c r="Z77" i="13"/>
  <c r="AD71" i="13"/>
  <c r="AE71" i="13" s="1"/>
  <c r="AD74" i="13"/>
  <c r="AE74" i="13" s="1"/>
  <c r="AD81" i="13"/>
  <c r="AD84" i="13"/>
  <c r="AD87" i="13"/>
  <c r="AC89" i="13"/>
  <c r="AD78" i="13"/>
  <c r="Z89" i="13"/>
  <c r="AD90" i="13"/>
  <c r="Z102" i="13"/>
  <c r="AD102" i="13"/>
  <c r="AD104" i="13"/>
  <c r="AD107" i="13"/>
  <c r="AD110" i="13"/>
  <c r="AD103" i="13"/>
  <c r="AD113" i="13" s="1"/>
  <c r="Z113" i="13"/>
  <c r="AE107" i="13"/>
  <c r="AE104" i="13"/>
  <c r="AE110" i="13"/>
  <c r="AD114" i="13"/>
  <c r="AD118" i="13" s="1"/>
  <c r="Z118" i="13"/>
  <c r="AE117" i="13"/>
  <c r="L118" i="13"/>
  <c r="P106" i="13"/>
  <c r="P109" i="13"/>
  <c r="P112" i="13"/>
  <c r="AE112" i="13" s="1"/>
  <c r="L113" i="13"/>
  <c r="P105" i="13"/>
  <c r="P108" i="13"/>
  <c r="P111" i="13"/>
  <c r="O113" i="13"/>
  <c r="P92" i="13"/>
  <c r="P95" i="13"/>
  <c r="P98" i="13"/>
  <c r="AE98" i="13" s="1"/>
  <c r="P101" i="13"/>
  <c r="AE101" i="13" s="1"/>
  <c r="L102" i="13"/>
  <c r="P79" i="13"/>
  <c r="P82" i="13"/>
  <c r="P85" i="13"/>
  <c r="P88" i="13"/>
  <c r="L89" i="13"/>
  <c r="P80" i="13"/>
  <c r="P83" i="13"/>
  <c r="P86" i="13"/>
  <c r="P76" i="13"/>
  <c r="L77" i="13"/>
  <c r="P54" i="13"/>
  <c r="P57" i="13"/>
  <c r="P60" i="13"/>
  <c r="P63" i="13"/>
  <c r="P66" i="13"/>
  <c r="P55" i="13"/>
  <c r="AE55" i="13" s="1"/>
  <c r="P58" i="13"/>
  <c r="AE58" i="13" s="1"/>
  <c r="P61" i="13"/>
  <c r="P64" i="13"/>
  <c r="P67" i="13"/>
  <c r="N119" i="13"/>
  <c r="P36" i="13"/>
  <c r="AE36" i="13" s="1"/>
  <c r="P34" i="13"/>
  <c r="P37" i="13"/>
  <c r="AE37" i="13" s="1"/>
  <c r="K119" i="13"/>
  <c r="P27" i="13"/>
  <c r="J119" i="13"/>
  <c r="P17" i="13"/>
  <c r="P26" i="13"/>
  <c r="AE26" i="13" s="1"/>
  <c r="P29" i="13"/>
  <c r="AE29" i="13" s="1"/>
  <c r="P14" i="13"/>
  <c r="P20" i="13"/>
  <c r="P23" i="13"/>
  <c r="AE23" i="13" s="1"/>
  <c r="P32" i="13"/>
  <c r="AE32" i="13" s="1"/>
  <c r="L11" i="13"/>
  <c r="L119" i="13" s="1"/>
  <c r="P4" i="13"/>
  <c r="AE4" i="13" s="1"/>
  <c r="P8" i="13"/>
  <c r="AE8" i="13" s="1"/>
  <c r="P5" i="13"/>
  <c r="P10" i="13"/>
  <c r="P9" i="13"/>
  <c r="I11" i="13"/>
  <c r="AE7" i="13"/>
  <c r="F11" i="13"/>
  <c r="AE9" i="13"/>
  <c r="AE10" i="13"/>
  <c r="F33" i="13"/>
  <c r="G119" i="13"/>
  <c r="P35" i="13"/>
  <c r="P38" i="13"/>
  <c r="F39" i="13"/>
  <c r="F52" i="13"/>
  <c r="P41" i="13"/>
  <c r="AE41" i="13" s="1"/>
  <c r="P44" i="13"/>
  <c r="AE44" i="13" s="1"/>
  <c r="P47" i="13"/>
  <c r="AE47" i="13" s="1"/>
  <c r="P50" i="13"/>
  <c r="AE50" i="13" s="1"/>
  <c r="P53" i="13"/>
  <c r="AE53" i="13" s="1"/>
  <c r="P56" i="13"/>
  <c r="AE56" i="13" s="1"/>
  <c r="P59" i="13"/>
  <c r="AE59" i="13" s="1"/>
  <c r="P62" i="13"/>
  <c r="AE62" i="13" s="1"/>
  <c r="P65" i="13"/>
  <c r="AE65" i="13" s="1"/>
  <c r="P68" i="13"/>
  <c r="AE68" i="13" s="1"/>
  <c r="F69" i="13"/>
  <c r="P70" i="13"/>
  <c r="F77" i="13"/>
  <c r="P72" i="13"/>
  <c r="AE72" i="13" s="1"/>
  <c r="P75" i="13"/>
  <c r="I77" i="13"/>
  <c r="P78" i="13"/>
  <c r="F89" i="13"/>
  <c r="P90" i="13"/>
  <c r="F102" i="13"/>
  <c r="P102" i="13"/>
  <c r="I102" i="13"/>
  <c r="I113" i="13"/>
  <c r="P103" i="13"/>
  <c r="P113" i="13" s="1"/>
  <c r="F113" i="13"/>
  <c r="F118" i="13"/>
  <c r="I118" i="13"/>
  <c r="P115" i="13"/>
  <c r="V118" i="13"/>
  <c r="W116" i="13"/>
  <c r="W114" i="13"/>
  <c r="W118" i="13" s="1"/>
  <c r="S118" i="13"/>
  <c r="AE115" i="13"/>
  <c r="S113" i="13"/>
  <c r="W103" i="13"/>
  <c r="W106" i="13"/>
  <c r="W109" i="13"/>
  <c r="W112" i="13"/>
  <c r="V102" i="13"/>
  <c r="W93" i="13"/>
  <c r="AE93" i="13" s="1"/>
  <c r="W96" i="13"/>
  <c r="AE96" i="13" s="1"/>
  <c r="W99" i="13"/>
  <c r="AE99" i="13" s="1"/>
  <c r="W90" i="13"/>
  <c r="S102" i="13"/>
  <c r="AE92" i="13"/>
  <c r="AE95" i="13"/>
  <c r="W78" i="13"/>
  <c r="S89" i="13"/>
  <c r="V89" i="13"/>
  <c r="AE79" i="13"/>
  <c r="W80" i="13"/>
  <c r="AE82" i="13"/>
  <c r="W83" i="13"/>
  <c r="AE85" i="13"/>
  <c r="W86" i="13"/>
  <c r="AE86" i="13" s="1"/>
  <c r="AE88" i="13"/>
  <c r="W73" i="13"/>
  <c r="AE73" i="13" s="1"/>
  <c r="W76" i="13"/>
  <c r="AE76" i="13" s="1"/>
  <c r="W70" i="13"/>
  <c r="S77" i="13"/>
  <c r="W55" i="13"/>
  <c r="W58" i="13"/>
  <c r="AE60" i="13"/>
  <c r="W61" i="13"/>
  <c r="AE63" i="13"/>
  <c r="W64" i="13"/>
  <c r="AE66" i="13"/>
  <c r="W67" i="13"/>
  <c r="W54" i="13"/>
  <c r="W57" i="13"/>
  <c r="W60" i="13"/>
  <c r="W63" i="13"/>
  <c r="W66" i="13"/>
  <c r="W40" i="13"/>
  <c r="W43" i="13"/>
  <c r="AE43" i="13" s="1"/>
  <c r="W46" i="13"/>
  <c r="AE46" i="13" s="1"/>
  <c r="W49" i="13"/>
  <c r="AE49" i="13" s="1"/>
  <c r="S52" i="13"/>
  <c r="AE45" i="13"/>
  <c r="AE51" i="13"/>
  <c r="AE42" i="13"/>
  <c r="AE48" i="13"/>
  <c r="S39" i="13"/>
  <c r="Q119" i="13"/>
  <c r="R119" i="13"/>
  <c r="W35" i="13"/>
  <c r="W38" i="13"/>
  <c r="AE35" i="13"/>
  <c r="W25" i="13"/>
  <c r="W28" i="13"/>
  <c r="AE28" i="13" s="1"/>
  <c r="W31" i="13"/>
  <c r="AE15" i="13"/>
  <c r="T119" i="13"/>
  <c r="U119" i="13"/>
  <c r="W12" i="13"/>
  <c r="AE12" i="13" s="1"/>
  <c r="W15" i="13"/>
  <c r="W18" i="13"/>
  <c r="AE18" i="13" s="1"/>
  <c r="W21" i="13"/>
  <c r="AE21" i="13" s="1"/>
  <c r="W24" i="13"/>
  <c r="AE24" i="13" s="1"/>
  <c r="W27" i="13"/>
  <c r="AE27" i="13" s="1"/>
  <c r="W30" i="13"/>
  <c r="AE30" i="13" s="1"/>
  <c r="S33" i="13"/>
  <c r="AE14" i="13"/>
  <c r="AE17" i="13"/>
  <c r="AE20" i="13"/>
  <c r="S119" i="13"/>
  <c r="V11" i="13"/>
  <c r="V119" i="13" s="1"/>
  <c r="AE116" i="13"/>
  <c r="AE109" i="13"/>
  <c r="AE106" i="13"/>
  <c r="AE105" i="13"/>
  <c r="AE108" i="13"/>
  <c r="AE111" i="13"/>
  <c r="AE91" i="13"/>
  <c r="AE97" i="13"/>
  <c r="AE94" i="13"/>
  <c r="AE100" i="13"/>
  <c r="AE81" i="13"/>
  <c r="AE84" i="13"/>
  <c r="AE87" i="13"/>
  <c r="AE75" i="13"/>
  <c r="AE61" i="13"/>
  <c r="AE34" i="13"/>
  <c r="AE13" i="13"/>
  <c r="AE16" i="13"/>
  <c r="AE19" i="13"/>
  <c r="AE22" i="13"/>
  <c r="AE25" i="13"/>
  <c r="AE31" i="13"/>
  <c r="AD6" i="13"/>
  <c r="AE6" i="13" s="1"/>
  <c r="AC119" i="13" l="1"/>
  <c r="AD11" i="13"/>
  <c r="AE38" i="13"/>
  <c r="Z119" i="13"/>
  <c r="AD77" i="13"/>
  <c r="AD89" i="13"/>
  <c r="AD119" i="13"/>
  <c r="P118" i="13"/>
  <c r="AE103" i="13"/>
  <c r="P89" i="13"/>
  <c r="AE80" i="13"/>
  <c r="AE83" i="13"/>
  <c r="AE78" i="13"/>
  <c r="P77" i="13"/>
  <c r="AE64" i="13"/>
  <c r="AE57" i="13"/>
  <c r="AE67" i="13"/>
  <c r="P39" i="13"/>
  <c r="AE5" i="13"/>
  <c r="AE11" i="13" s="1"/>
  <c r="I119" i="13"/>
  <c r="F119" i="13"/>
  <c r="P69" i="13"/>
  <c r="AE114" i="13"/>
  <c r="AE118" i="13"/>
  <c r="AE113" i="13"/>
  <c r="AE90" i="13"/>
  <c r="AE102" i="13" s="1"/>
  <c r="AE70" i="13"/>
  <c r="AE77" i="13" s="1"/>
  <c r="AE54" i="13"/>
  <c r="AE40" i="13"/>
  <c r="AE52" i="13" s="1"/>
  <c r="AE39" i="13"/>
  <c r="AE33" i="13"/>
  <c r="AE89" i="13" l="1"/>
  <c r="AE69" i="13"/>
  <c r="AE119" i="13" s="1"/>
</calcChain>
</file>

<file path=xl/sharedStrings.xml><?xml version="1.0" encoding="utf-8"?>
<sst xmlns="http://schemas.openxmlformats.org/spreadsheetml/2006/main" count="1750" uniqueCount="149">
  <si>
    <t>転入</t>
    <rPh sb="0" eb="2">
      <t>テンニュウ</t>
    </rPh>
    <phoneticPr fontId="3"/>
  </si>
  <si>
    <t>転出</t>
    <rPh sb="0" eb="2">
      <t>テンシュツ</t>
    </rPh>
    <phoneticPr fontId="3"/>
  </si>
  <si>
    <t>転居増</t>
    <rPh sb="0" eb="2">
      <t>テンキョ</t>
    </rPh>
    <rPh sb="2" eb="3">
      <t>ゾウ</t>
    </rPh>
    <phoneticPr fontId="3"/>
  </si>
  <si>
    <t>転居減</t>
    <rPh sb="0" eb="2">
      <t>テンキョ</t>
    </rPh>
    <rPh sb="2" eb="3">
      <t>ゲン</t>
    </rPh>
    <phoneticPr fontId="3"/>
  </si>
  <si>
    <t>社会
増減</t>
    <rPh sb="0" eb="2">
      <t>シャカイ</t>
    </rPh>
    <rPh sb="3" eb="5">
      <t>ゾウゲン</t>
    </rPh>
    <phoneticPr fontId="3"/>
  </si>
  <si>
    <t>出生</t>
    <rPh sb="0" eb="2">
      <t>シュッセイ</t>
    </rPh>
    <phoneticPr fontId="3"/>
  </si>
  <si>
    <t>死亡</t>
    <rPh sb="0" eb="2">
      <t>シボウ</t>
    </rPh>
    <phoneticPr fontId="3"/>
  </si>
  <si>
    <t>自然
増減</t>
    <rPh sb="0" eb="2">
      <t>シゼン</t>
    </rPh>
    <rPh sb="3" eb="5">
      <t>ゾウゲン</t>
    </rPh>
    <phoneticPr fontId="3"/>
  </si>
  <si>
    <t>職権記載</t>
    <rPh sb="0" eb="2">
      <t>ショッケン</t>
    </rPh>
    <rPh sb="2" eb="4">
      <t>キサイ</t>
    </rPh>
    <phoneticPr fontId="3"/>
  </si>
  <si>
    <t>職権消除</t>
    <rPh sb="0" eb="2">
      <t>ショッケン</t>
    </rPh>
    <rPh sb="2" eb="3">
      <t>ショウ</t>
    </rPh>
    <rPh sb="3" eb="4">
      <t>ジョ</t>
    </rPh>
    <phoneticPr fontId="3"/>
  </si>
  <si>
    <t>その他
の増減</t>
    <rPh sb="2" eb="3">
      <t>タ</t>
    </rPh>
    <rPh sb="5" eb="7">
      <t>ゾウゲン</t>
    </rPh>
    <phoneticPr fontId="3"/>
  </si>
  <si>
    <t>人口増減計</t>
    <rPh sb="0" eb="2">
      <t>ジンコウ</t>
    </rPh>
    <rPh sb="2" eb="4">
      <t>ゾウゲン</t>
    </rPh>
    <rPh sb="4" eb="5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</si>
  <si>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</si>
  <si>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</si>
  <si>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</si>
  <si>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上原</t>
  </si>
  <si>
    <t>横内</t>
  </si>
  <si>
    <t>茅野町</t>
  </si>
  <si>
    <t>仲町</t>
  </si>
  <si>
    <t>塚原</t>
  </si>
  <si>
    <t>本町</t>
  </si>
  <si>
    <t>城山</t>
  </si>
  <si>
    <t xml:space="preserve">       </t>
  </si>
  <si>
    <t>小計</t>
    <rPh sb="0" eb="2">
      <t>ショウケイ</t>
    </rPh>
    <phoneticPr fontId="3"/>
  </si>
  <si>
    <t>高部</t>
  </si>
  <si>
    <t>新井</t>
  </si>
  <si>
    <t>安国寺</t>
  </si>
  <si>
    <t>中河原</t>
  </si>
  <si>
    <t>茅野</t>
  </si>
  <si>
    <t>西茅野</t>
  </si>
  <si>
    <t>坂室</t>
  </si>
  <si>
    <t>両久保</t>
  </si>
  <si>
    <t>田沢</t>
  </si>
  <si>
    <t>丸山</t>
  </si>
  <si>
    <t>ひばりケ丘</t>
  </si>
  <si>
    <t>みどりケ丘</t>
  </si>
  <si>
    <t>西山</t>
  </si>
  <si>
    <t>向ケ丘</t>
  </si>
  <si>
    <t>長峰</t>
  </si>
  <si>
    <t>雇用促進住宅</t>
  </si>
  <si>
    <t>東向ケ丘</t>
  </si>
  <si>
    <t>墨筋内</t>
  </si>
  <si>
    <t>中沖</t>
  </si>
  <si>
    <t>赤田自治会</t>
  </si>
  <si>
    <t>堤久保</t>
  </si>
  <si>
    <t>埴原田</t>
  </si>
  <si>
    <t>鋳物師屋</t>
  </si>
  <si>
    <t>北大塩</t>
  </si>
  <si>
    <t>塩沢</t>
  </si>
  <si>
    <t>米沢台</t>
  </si>
  <si>
    <t>南大塩</t>
  </si>
  <si>
    <t>下菅沢</t>
  </si>
  <si>
    <t>福沢</t>
  </si>
  <si>
    <t>下古田</t>
  </si>
  <si>
    <t>上古田</t>
  </si>
  <si>
    <t>御作田</t>
  </si>
  <si>
    <t>塩之目</t>
  </si>
  <si>
    <t>上場沢</t>
  </si>
  <si>
    <t>広見</t>
  </si>
  <si>
    <t>奥蓼科</t>
  </si>
  <si>
    <t>山寺団地</t>
  </si>
  <si>
    <t>グリーンヒルズヴィレッジ</t>
  </si>
  <si>
    <t>山田</t>
  </si>
  <si>
    <t>中沢</t>
  </si>
  <si>
    <t>田道</t>
  </si>
  <si>
    <t>粟沢</t>
  </si>
  <si>
    <t>神之原</t>
  </si>
  <si>
    <t>北久保</t>
  </si>
  <si>
    <t>上北久保</t>
  </si>
  <si>
    <t>子之神</t>
  </si>
  <si>
    <t>菊沢</t>
  </si>
  <si>
    <t>穴山</t>
  </si>
  <si>
    <t>農場</t>
  </si>
  <si>
    <t>小泉</t>
  </si>
  <si>
    <t>南小泉</t>
  </si>
  <si>
    <t>小堂見</t>
  </si>
  <si>
    <t>緑</t>
  </si>
  <si>
    <t>美濃戸</t>
  </si>
  <si>
    <t>大日影</t>
  </si>
  <si>
    <t>下槻木</t>
  </si>
  <si>
    <t>上槻木</t>
  </si>
  <si>
    <t>小屋場</t>
  </si>
  <si>
    <t>中道</t>
  </si>
  <si>
    <t>南蓼科台</t>
  </si>
  <si>
    <t>若葉台</t>
  </si>
  <si>
    <t>大沢</t>
  </si>
  <si>
    <t>青柳</t>
  </si>
  <si>
    <t>御狩野</t>
  </si>
  <si>
    <t>金沢上</t>
  </si>
  <si>
    <t>金沢下</t>
  </si>
  <si>
    <t>大池</t>
  </si>
  <si>
    <t>木舟</t>
  </si>
  <si>
    <t>金沢台</t>
  </si>
  <si>
    <t>新金沢</t>
  </si>
  <si>
    <t>旭ケ丘</t>
  </si>
  <si>
    <t>サンコーポラス旭ヶ丘</t>
  </si>
  <si>
    <t>上菅沢</t>
  </si>
  <si>
    <t>中村</t>
  </si>
  <si>
    <t>山口</t>
  </si>
  <si>
    <t>松原</t>
  </si>
  <si>
    <t>花蒔</t>
  </si>
  <si>
    <t>堀</t>
  </si>
  <si>
    <t>金山</t>
  </si>
  <si>
    <t>須栗平</t>
  </si>
  <si>
    <t>笹原</t>
  </si>
  <si>
    <t>白井出</t>
  </si>
  <si>
    <t>東平</t>
  </si>
  <si>
    <t>柏原</t>
  </si>
  <si>
    <t>湯川</t>
  </si>
  <si>
    <t>芹ケ沢</t>
  </si>
  <si>
    <t>糸萱</t>
  </si>
  <si>
    <t>鉄山</t>
  </si>
  <si>
    <t>白樺湖</t>
  </si>
  <si>
    <t>蓼科</t>
  </si>
  <si>
    <t>みどりの村</t>
  </si>
  <si>
    <t>車山</t>
  </si>
  <si>
    <t>蓼科中央高原</t>
  </si>
  <si>
    <t>中大塩１区</t>
  </si>
  <si>
    <t>中大塩２区</t>
  </si>
  <si>
    <t>中大塩３区</t>
  </si>
  <si>
    <t>中大塩４区</t>
  </si>
  <si>
    <t>茅野市合計</t>
    <rPh sb="0" eb="3">
      <t>チノシ</t>
    </rPh>
    <rPh sb="3" eb="4">
      <t>ゴウ</t>
    </rPh>
    <rPh sb="4" eb="5">
      <t>ケイ</t>
    </rPh>
    <phoneticPr fontId="3"/>
  </si>
  <si>
    <t>日本人及び外国人の合計</t>
    <rPh sb="0" eb="3">
      <t>ニホンジン</t>
    </rPh>
    <rPh sb="3" eb="4">
      <t>オヨ</t>
    </rPh>
    <rPh sb="5" eb="7">
      <t>ガイコク</t>
    </rPh>
    <rPh sb="7" eb="8">
      <t>ジン</t>
    </rPh>
    <rPh sb="9" eb="11">
      <t>ゴウケイ</t>
    </rPh>
    <phoneticPr fontId="2"/>
  </si>
  <si>
    <t>行政区</t>
    <rPh sb="0" eb="3">
      <t>ギョウセイク</t>
    </rPh>
    <phoneticPr fontId="2"/>
  </si>
  <si>
    <t>区名</t>
    <rPh sb="0" eb="1">
      <t>ク</t>
    </rPh>
    <rPh sb="1" eb="2">
      <t>メイ</t>
    </rPh>
    <phoneticPr fontId="2"/>
  </si>
  <si>
    <t>平成29年中・人口異動集計表（地区別事由別）</t>
    <rPh sb="0" eb="2">
      <t>ヘイセイ</t>
    </rPh>
    <rPh sb="4" eb="5">
      <t>ネン</t>
    </rPh>
    <rPh sb="5" eb="6">
      <t>チュウ</t>
    </rPh>
    <phoneticPr fontId="3"/>
  </si>
  <si>
    <t>コード</t>
    <phoneticPr fontId="2"/>
  </si>
  <si>
    <t>資料：毎月人口異動調査</t>
    <rPh sb="0" eb="2">
      <t>シリョウ</t>
    </rPh>
    <rPh sb="3" eb="5">
      <t>マイツキ</t>
    </rPh>
    <rPh sb="5" eb="7">
      <t>ジンコウ</t>
    </rPh>
    <rPh sb="7" eb="9">
      <t>イドウ</t>
    </rPh>
    <rPh sb="9" eb="11">
      <t>チョウサ</t>
    </rPh>
    <phoneticPr fontId="2"/>
  </si>
  <si>
    <t>【茅野市】</t>
    <rPh sb="1" eb="4">
      <t>チノシ</t>
    </rPh>
    <phoneticPr fontId="2"/>
  </si>
  <si>
    <t>平成30年中・人口異動集計表（地区別事由別）</t>
    <rPh sb="0" eb="2">
      <t>ヘイセイ</t>
    </rPh>
    <rPh sb="4" eb="5">
      <t>ネン</t>
    </rPh>
    <rPh sb="5" eb="6">
      <t>チュウ</t>
    </rPh>
    <phoneticPr fontId="3"/>
  </si>
  <si>
    <t>平成30年1月1日～平成30年12月31日</t>
    <rPh sb="0" eb="2">
      <t>ヘイセイ</t>
    </rPh>
    <rPh sb="4" eb="5">
      <t>ネン</t>
    </rPh>
    <rPh sb="6" eb="7">
      <t>ガツ</t>
    </rPh>
    <rPh sb="8" eb="9">
      <t>ニチ</t>
    </rPh>
    <rPh sb="10" eb="12">
      <t>ヘイセイ</t>
    </rPh>
    <rPh sb="14" eb="15">
      <t>ネン</t>
    </rPh>
    <rPh sb="17" eb="18">
      <t>ガツ</t>
    </rPh>
    <rPh sb="20" eb="21">
      <t>ニチ</t>
    </rPh>
    <phoneticPr fontId="2"/>
  </si>
  <si>
    <t>コード</t>
    <phoneticPr fontId="2"/>
  </si>
  <si>
    <t>平成29年1月1日～平成29年12月31日</t>
    <rPh sb="0" eb="2">
      <t>ヘイセイ</t>
    </rPh>
    <rPh sb="4" eb="5">
      <t>ネン</t>
    </rPh>
    <rPh sb="6" eb="7">
      <t>ガツ</t>
    </rPh>
    <rPh sb="8" eb="9">
      <t>ニチ</t>
    </rPh>
    <rPh sb="10" eb="12">
      <t>ヘイセイ</t>
    </rPh>
    <rPh sb="14" eb="15">
      <t>ネン</t>
    </rPh>
    <rPh sb="17" eb="18">
      <t>ガツ</t>
    </rPh>
    <rPh sb="20" eb="21">
      <t>ニチ</t>
    </rPh>
    <phoneticPr fontId="2"/>
  </si>
  <si>
    <t>平成28年中・人口異動集計表（地区別事由別）</t>
    <rPh sb="0" eb="2">
      <t>ヘイセイ</t>
    </rPh>
    <rPh sb="4" eb="5">
      <t>ネン</t>
    </rPh>
    <rPh sb="5" eb="6">
      <t>チュウ</t>
    </rPh>
    <phoneticPr fontId="3"/>
  </si>
  <si>
    <t>平成28年1月1日～平成28年12月31日</t>
    <rPh sb="0" eb="2">
      <t>ヘイセイ</t>
    </rPh>
    <rPh sb="4" eb="5">
      <t>ネン</t>
    </rPh>
    <rPh sb="6" eb="7">
      <t>ガツ</t>
    </rPh>
    <rPh sb="8" eb="9">
      <t>ニチ</t>
    </rPh>
    <rPh sb="10" eb="12">
      <t>ヘイセイ</t>
    </rPh>
    <rPh sb="14" eb="15">
      <t>ネン</t>
    </rPh>
    <rPh sb="17" eb="18">
      <t>ガツ</t>
    </rPh>
    <rPh sb="20" eb="21">
      <t>ニチ</t>
    </rPh>
    <phoneticPr fontId="2"/>
  </si>
  <si>
    <t>平成31/令和元年中・人口異動集計表（地区別事由別）</t>
    <rPh sb="0" eb="2">
      <t>ヘイセイ</t>
    </rPh>
    <rPh sb="5" eb="7">
      <t>レイワ</t>
    </rPh>
    <rPh sb="7" eb="8">
      <t>ガン</t>
    </rPh>
    <rPh sb="8" eb="9">
      <t>ネン</t>
    </rPh>
    <rPh sb="9" eb="10">
      <t>チュウ</t>
    </rPh>
    <phoneticPr fontId="3"/>
  </si>
  <si>
    <t>平成31年1月1日～令和元年12月31日</t>
    <rPh sb="0" eb="2">
      <t>ヘイセイ</t>
    </rPh>
    <rPh sb="4" eb="5">
      <t>ネン</t>
    </rPh>
    <rPh sb="6" eb="7">
      <t>ガツ</t>
    </rPh>
    <rPh sb="8" eb="9">
      <t>ニチ</t>
    </rPh>
    <rPh sb="10" eb="11">
      <t>レイ</t>
    </rPh>
    <rPh sb="11" eb="12">
      <t>ワ</t>
    </rPh>
    <rPh sb="12" eb="14">
      <t>ガンネン</t>
    </rPh>
    <rPh sb="13" eb="14">
      <t>ネン</t>
    </rPh>
    <rPh sb="16" eb="17">
      <t>ガツ</t>
    </rPh>
    <rPh sb="19" eb="20">
      <t>ニチ</t>
    </rPh>
    <phoneticPr fontId="2"/>
  </si>
  <si>
    <t>令和３年中・人口異動集計表（地区別事由別）</t>
    <rPh sb="0" eb="2">
      <t>レイワ</t>
    </rPh>
    <rPh sb="3" eb="4">
      <t>ヘイネン</t>
    </rPh>
    <rPh sb="4" eb="5">
      <t>チュウ</t>
    </rPh>
    <phoneticPr fontId="3"/>
  </si>
  <si>
    <t>令和４年中・人口異動集計表（地区別事由別）</t>
    <rPh sb="0" eb="2">
      <t>レイワ</t>
    </rPh>
    <rPh sb="3" eb="4">
      <t>ヘイネン</t>
    </rPh>
    <rPh sb="4" eb="5">
      <t>チュウ</t>
    </rPh>
    <phoneticPr fontId="3"/>
  </si>
  <si>
    <t>令和２年中・人口異動集計表（地区別事由別）</t>
    <rPh sb="0" eb="2">
      <t>レイワ</t>
    </rPh>
    <rPh sb="3" eb="4">
      <t>ヘイネン</t>
    </rPh>
    <rPh sb="4" eb="5">
      <t>チュウ</t>
    </rPh>
    <phoneticPr fontId="3"/>
  </si>
  <si>
    <t>令和5年中・人口異動集計表（地区別事由別）</t>
    <rPh sb="0" eb="2">
      <t>レイワ</t>
    </rPh>
    <rPh sb="3" eb="4">
      <t>ネン</t>
    </rPh>
    <rPh sb="4" eb="5">
      <t>チュウ</t>
    </rPh>
    <phoneticPr fontId="3"/>
  </si>
  <si>
    <t>令和5年1月1日～令和5年12月31日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5" eb="16">
      <t>ガツ</t>
    </rPh>
    <rPh sb="18" eb="19">
      <t>ニチ</t>
    </rPh>
    <phoneticPr fontId="2"/>
  </si>
  <si>
    <t>令和4年1月1日～令和4年12月31日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5" eb="16">
      <t>ガツ</t>
    </rPh>
    <rPh sb="18" eb="19">
      <t>ニチ</t>
    </rPh>
    <phoneticPr fontId="2"/>
  </si>
  <si>
    <t>令和3年1月1日～令和3年12月31日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5" eb="16">
      <t>ガツ</t>
    </rPh>
    <rPh sb="18" eb="19">
      <t>ニチ</t>
    </rPh>
    <phoneticPr fontId="2"/>
  </si>
  <si>
    <t>令和2年1月1日～令和2年12月31日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5" eb="16">
      <t>ガツ</t>
    </rPh>
    <rPh sb="18" eb="19">
      <t>ニチ</t>
    </rPh>
    <phoneticPr fontId="2"/>
  </si>
  <si>
    <t>令和6年1月1日～令和6年12月31日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5" eb="16">
      <t>ガツ</t>
    </rPh>
    <rPh sb="18" eb="19">
      <t>ニチ</t>
    </rPh>
    <phoneticPr fontId="2"/>
  </si>
  <si>
    <t>令和6年中・人口異動集計表（地区別事由別）</t>
    <rPh sb="0" eb="2">
      <t>レイワ</t>
    </rPh>
    <rPh sb="3" eb="4">
      <t>ネン</t>
    </rPh>
    <rPh sb="4" eb="5">
      <t>チュウ</t>
    </rPh>
    <phoneticPr fontId="3"/>
  </si>
  <si>
    <t>令和7年中・人口異動集計表（地区別事由別）</t>
    <rPh sb="0" eb="2">
      <t>レイワ</t>
    </rPh>
    <rPh sb="3" eb="4">
      <t>ネン</t>
    </rPh>
    <rPh sb="4" eb="5">
      <t>チュウ</t>
    </rPh>
    <phoneticPr fontId="3"/>
  </si>
  <si>
    <t>令和7年1月1日～令和7年12月31日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5" eb="16">
      <t>ガツ</t>
    </rPh>
    <rPh sb="18" eb="1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</si>
</sst>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HGS創英ﾌﾟﾚｾﾞﾝｽEB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>
      <alignment vertical="center"/>
    </xf>
    <xf numFmtId="0" fontId="1" fillId="0" borderId="15" xfId="1" applyBorder="1" applyAlignment="1">
      <alignment vertical="center" shrinkToFit="1"/>
    </xf>
    <xf numFmtId="0" fontId="1" fillId="0" borderId="16" xfId="1" applyBorder="1">
      <alignment vertical="center"/>
    </xf>
    <xf numFmtId="0" fontId="1" fillId="0" borderId="17" xfId="1" applyBorder="1">
      <alignment vertical="center"/>
    </xf>
    <xf numFmtId="0" fontId="1" fillId="0" borderId="15" xfId="1" applyBorder="1">
      <alignment vertical="center"/>
    </xf>
    <xf numFmtId="0" fontId="1" fillId="0" borderId="18" xfId="1" applyBorder="1">
      <alignment vertical="center"/>
    </xf>
    <xf numFmtId="0" fontId="1" fillId="0" borderId="19" xfId="1" applyBorder="1">
      <alignment vertical="center"/>
    </xf>
    <xf numFmtId="0" fontId="1" fillId="0" borderId="20" xfId="1" applyBorder="1">
      <alignment vertical="center"/>
    </xf>
    <xf numFmtId="0" fontId="1" fillId="0" borderId="21" xfId="1" applyBorder="1">
      <alignment vertical="center"/>
    </xf>
    <xf numFmtId="0" fontId="1" fillId="0" borderId="22" xfId="1" applyBorder="1">
      <alignment vertical="center"/>
    </xf>
    <xf numFmtId="0" fontId="1" fillId="0" borderId="23" xfId="1" applyBorder="1">
      <alignment vertical="center"/>
    </xf>
    <xf numFmtId="0" fontId="1" fillId="0" borderId="24" xfId="1" applyBorder="1">
      <alignment vertical="center"/>
    </xf>
    <xf numFmtId="0" fontId="1" fillId="0" borderId="25" xfId="1" applyBorder="1">
      <alignment vertical="center"/>
    </xf>
    <xf numFmtId="0" fontId="1" fillId="0" borderId="26" xfId="1" applyBorder="1" applyAlignment="1">
      <alignment vertical="center" shrinkToFit="1"/>
    </xf>
    <xf numFmtId="0" fontId="1" fillId="0" borderId="27" xfId="1" applyBorder="1">
      <alignment vertical="center"/>
    </xf>
    <xf numFmtId="0" fontId="1" fillId="0" borderId="28" xfId="1" applyBorder="1">
      <alignment vertical="center"/>
    </xf>
    <xf numFmtId="0" fontId="1" fillId="0" borderId="26" xfId="1" applyBorder="1">
      <alignment vertical="center"/>
    </xf>
    <xf numFmtId="0" fontId="1" fillId="0" borderId="29" xfId="1" applyBorder="1">
      <alignment vertical="center"/>
    </xf>
    <xf numFmtId="0" fontId="1" fillId="0" borderId="30" xfId="1" applyBorder="1">
      <alignment vertical="center"/>
    </xf>
    <xf numFmtId="0" fontId="1" fillId="0" borderId="31" xfId="1" applyBorder="1">
      <alignment vertical="center"/>
    </xf>
    <xf numFmtId="0" fontId="1" fillId="0" borderId="32" xfId="1" applyBorder="1">
      <alignment vertical="center"/>
    </xf>
    <xf numFmtId="0" fontId="1" fillId="0" borderId="33" xfId="1" applyBorder="1">
      <alignment vertical="center"/>
    </xf>
    <xf numFmtId="0" fontId="1" fillId="0" borderId="34" xfId="1" applyBorder="1">
      <alignment vertical="center"/>
    </xf>
    <xf numFmtId="0" fontId="1" fillId="0" borderId="35" xfId="1" applyBorder="1">
      <alignment vertical="center"/>
    </xf>
    <xf numFmtId="0" fontId="1" fillId="0" borderId="36" xfId="1" applyBorder="1">
      <alignment vertical="center"/>
    </xf>
    <xf numFmtId="0" fontId="1" fillId="0" borderId="37" xfId="1" applyBorder="1" applyAlignment="1">
      <alignment horizontal="right" vertical="center" shrinkToFit="1"/>
    </xf>
    <xf numFmtId="0" fontId="1" fillId="0" borderId="38" xfId="1" applyBorder="1">
      <alignment vertical="center"/>
    </xf>
    <xf numFmtId="0" fontId="1" fillId="0" borderId="39" xfId="1" applyBorder="1">
      <alignment vertical="center"/>
    </xf>
    <xf numFmtId="0" fontId="1" fillId="0" borderId="37" xfId="1" applyBorder="1">
      <alignment vertical="center"/>
    </xf>
    <xf numFmtId="0" fontId="1" fillId="0" borderId="40" xfId="1" applyBorder="1">
      <alignment vertical="center"/>
    </xf>
    <xf numFmtId="0" fontId="1" fillId="0" borderId="41" xfId="1" applyBorder="1">
      <alignment vertical="center"/>
    </xf>
    <xf numFmtId="0" fontId="1" fillId="0" borderId="42" xfId="1" applyBorder="1">
      <alignment vertical="center"/>
    </xf>
    <xf numFmtId="0" fontId="1" fillId="0" borderId="43" xfId="1" applyBorder="1">
      <alignment vertical="center"/>
    </xf>
    <xf numFmtId="0" fontId="1" fillId="0" borderId="44" xfId="1" applyBorder="1">
      <alignment vertical="center"/>
    </xf>
    <xf numFmtId="0" fontId="1" fillId="0" borderId="45" xfId="1" applyBorder="1">
      <alignment vertical="center"/>
    </xf>
    <xf numFmtId="0" fontId="1" fillId="0" borderId="46" xfId="1" applyBorder="1">
      <alignment vertical="center"/>
    </xf>
    <xf numFmtId="0" fontId="1" fillId="0" borderId="47" xfId="1" applyBorder="1">
      <alignment vertical="center"/>
    </xf>
    <xf numFmtId="0" fontId="1" fillId="0" borderId="48" xfId="1" applyBorder="1" applyAlignment="1">
      <alignment vertical="center" shrinkToFit="1"/>
    </xf>
    <xf numFmtId="0" fontId="1" fillId="0" borderId="49" xfId="1" applyBorder="1">
      <alignment vertical="center"/>
    </xf>
    <xf numFmtId="0" fontId="1" fillId="0" borderId="50" xfId="1" applyBorder="1">
      <alignment vertical="center"/>
    </xf>
    <xf numFmtId="0" fontId="1" fillId="0" borderId="48" xfId="1" applyBorder="1">
      <alignment vertical="center"/>
    </xf>
    <xf numFmtId="0" fontId="1" fillId="0" borderId="51" xfId="1" applyBorder="1">
      <alignment vertical="center"/>
    </xf>
    <xf numFmtId="0" fontId="1" fillId="0" borderId="52" xfId="1" applyBorder="1">
      <alignment vertical="center"/>
    </xf>
    <xf numFmtId="0" fontId="1" fillId="0" borderId="53" xfId="1" applyBorder="1">
      <alignment vertical="center"/>
    </xf>
    <xf numFmtId="0" fontId="1" fillId="0" borderId="54" xfId="1" applyBorder="1">
      <alignment vertical="center"/>
    </xf>
    <xf numFmtId="0" fontId="1" fillId="0" borderId="55" xfId="1" applyBorder="1">
      <alignment vertical="center"/>
    </xf>
    <xf numFmtId="0" fontId="1" fillId="0" borderId="56" xfId="1" applyBorder="1">
      <alignment vertical="center"/>
    </xf>
    <xf numFmtId="0" fontId="1" fillId="0" borderId="57" xfId="1" applyBorder="1">
      <alignment vertical="center"/>
    </xf>
    <xf numFmtId="0" fontId="1" fillId="0" borderId="5" xfId="1" applyFill="1" applyBorder="1">
      <alignment vertical="center"/>
    </xf>
    <xf numFmtId="0" fontId="1" fillId="0" borderId="3" xfId="1" applyFill="1" applyBorder="1" applyAlignment="1">
      <alignment horizontal="right" vertical="center" shrinkToFit="1"/>
    </xf>
    <xf numFmtId="0" fontId="1" fillId="0" borderId="7" xfId="1" applyFill="1" applyBorder="1">
      <alignment vertical="center"/>
    </xf>
    <xf numFmtId="0" fontId="1" fillId="0" borderId="8" xfId="1" applyFill="1" applyBorder="1">
      <alignment vertical="center"/>
    </xf>
    <xf numFmtId="0" fontId="1" fillId="0" borderId="3" xfId="1" applyFill="1" applyBorder="1">
      <alignment vertical="center"/>
    </xf>
    <xf numFmtId="0" fontId="1" fillId="0" borderId="9" xfId="1" applyFill="1" applyBorder="1">
      <alignment vertical="center"/>
    </xf>
    <xf numFmtId="0" fontId="1" fillId="0" borderId="10" xfId="1" applyFill="1" applyBorder="1">
      <alignment vertical="center"/>
    </xf>
    <xf numFmtId="0" fontId="1" fillId="0" borderId="11" xfId="1" applyFill="1" applyBorder="1">
      <alignment vertical="center"/>
    </xf>
    <xf numFmtId="0" fontId="1" fillId="0" borderId="4" xfId="1" applyFill="1" applyBorder="1">
      <alignment vertical="center"/>
    </xf>
    <xf numFmtId="0" fontId="1" fillId="0" borderId="12" xfId="1" applyFill="1" applyBorder="1">
      <alignment vertical="center"/>
    </xf>
    <xf numFmtId="0" fontId="1" fillId="0" borderId="6" xfId="1" applyFill="1" applyBorder="1">
      <alignment vertical="center"/>
    </xf>
    <xf numFmtId="0" fontId="1" fillId="0" borderId="13" xfId="1" applyFill="1" applyBorder="1">
      <alignment vertical="center"/>
    </xf>
    <xf numFmtId="0" fontId="0" fillId="0" borderId="0" xfId="0" applyAlignment="1">
      <alignment vertical="center" shrinkToFi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60" xfId="1" applyBorder="1" applyAlignment="1">
      <alignment horizontal="center" vertical="center" shrinkToFit="1"/>
    </xf>
    <xf numFmtId="0" fontId="1" fillId="0" borderId="59" xfId="1" applyBorder="1" applyAlignment="1">
      <alignment horizontal="center" vertical="center"/>
    </xf>
    <xf numFmtId="0" fontId="1" fillId="0" borderId="61" xfId="1" applyBorder="1" applyAlignment="1">
      <alignment vertical="center" shrinkToFit="1"/>
    </xf>
    <xf numFmtId="0" fontId="1" fillId="0" borderId="62" xfId="1" applyBorder="1">
      <alignment vertical="center"/>
    </xf>
    <xf numFmtId="0" fontId="1" fillId="0" borderId="63" xfId="1" applyBorder="1" applyAlignment="1">
      <alignment vertical="center" shrinkToFit="1"/>
    </xf>
    <xf numFmtId="0" fontId="1" fillId="0" borderId="64" xfId="1" applyBorder="1">
      <alignment vertical="center"/>
    </xf>
    <xf numFmtId="0" fontId="1" fillId="0" borderId="65" xfId="1" applyBorder="1">
      <alignment vertical="center"/>
    </xf>
    <xf numFmtId="0" fontId="1" fillId="0" borderId="66" xfId="1" applyBorder="1">
      <alignment vertical="center"/>
    </xf>
    <xf numFmtId="0" fontId="1" fillId="0" borderId="67" xfId="1" applyBorder="1">
      <alignment vertical="center"/>
    </xf>
    <xf numFmtId="0" fontId="1" fillId="0" borderId="68" xfId="1" applyBorder="1">
      <alignment vertical="center"/>
    </xf>
    <xf numFmtId="0" fontId="1" fillId="0" borderId="69" xfId="1" applyBorder="1">
      <alignment vertical="center"/>
    </xf>
    <xf numFmtId="0" fontId="1" fillId="0" borderId="70" xfId="1" applyBorder="1" applyAlignment="1">
      <alignment horizontal="right" vertical="center" shrinkToFit="1"/>
    </xf>
    <xf numFmtId="0" fontId="1" fillId="0" borderId="71" xfId="1" applyBorder="1">
      <alignment vertical="center"/>
    </xf>
    <xf numFmtId="0" fontId="1" fillId="0" borderId="72" xfId="1" applyBorder="1" applyAlignment="1">
      <alignment vertical="center" shrinkToFit="1"/>
    </xf>
    <xf numFmtId="0" fontId="1" fillId="0" borderId="73" xfId="1" applyBorder="1" applyAlignment="1">
      <alignment vertical="center" shrinkToFit="1"/>
    </xf>
    <xf numFmtId="0" fontId="1" fillId="0" borderId="74" xfId="1" applyFill="1" applyBorder="1">
      <alignment vertical="center"/>
    </xf>
    <xf numFmtId="0" fontId="1" fillId="0" borderId="75" xfId="1" applyFill="1" applyBorder="1" applyAlignment="1">
      <alignment horizontal="right" vertical="center" shrinkToFit="1"/>
    </xf>
    <xf numFmtId="0" fontId="1" fillId="0" borderId="76" xfId="1" applyBorder="1">
      <alignment vertical="center"/>
    </xf>
    <xf numFmtId="0" fontId="1" fillId="0" borderId="77" xfId="1" applyBorder="1">
      <alignment vertical="center"/>
    </xf>
    <xf numFmtId="0" fontId="1" fillId="0" borderId="78" xfId="1" applyBorder="1">
      <alignment vertical="center"/>
    </xf>
    <xf numFmtId="0" fontId="1" fillId="0" borderId="79" xfId="1" applyBorder="1">
      <alignment vertical="center"/>
    </xf>
    <xf numFmtId="0" fontId="1" fillId="0" borderId="80" xfId="1" applyBorder="1">
      <alignment vertical="center"/>
    </xf>
    <xf numFmtId="0" fontId="4" fillId="0" borderId="0" xfId="0" applyFont="1" applyAlignment="1">
      <alignment vertical="center" shrinkToFit="1"/>
    </xf>
    <xf numFmtId="0" fontId="6" fillId="0" borderId="0" xfId="1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1" fillId="0" borderId="5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59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82" xfId="1" applyBorder="1">
      <alignment vertical="center"/>
    </xf>
    <xf numFmtId="0" fontId="1" fillId="0" borderId="59" xfId="1" applyFill="1" applyBorder="1">
      <alignment vertical="center"/>
    </xf>
    <xf numFmtId="0" fontId="1" fillId="0" borderId="58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0" fillId="0" borderId="45" xfId="1" applyFont="1" applyBorder="1">
      <alignment vertical="center"/>
    </xf>
    <xf numFmtId="0" fontId="1" fillId="0" borderId="11" xfId="1" applyBorder="1">
      <alignment vertical="center"/>
    </xf>
    <xf numFmtId="0" fontId="1" fillId="0" borderId="83" xfId="1" applyBorder="1">
      <alignment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5" fillId="0" borderId="81" xfId="1" applyFont="1" applyBorder="1" applyAlignment="1">
      <alignment horizontal="center" vertical="center"/>
    </xf>
    <xf numFmtId="0" fontId="5" fillId="0" borderId="81" xfId="1" applyFont="1" applyBorder="1" applyAlignment="1">
      <alignment horizontal="center" vertical="center" wrapText="1"/>
    </xf>
    <xf numFmtId="0" fontId="1" fillId="0" borderId="58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view="pageBreakPreview" zoomScale="90" zoomScaleNormal="100" zoomScaleSheetLayoutView="90" workbookViewId="0">
      <pane xSplit="3" ySplit="3" topLeftCell="D4" activePane="bottomRight" state="frozen"/>
      <selection pane="topRight" activeCell="C1" sqref="C1"/>
      <selection pane="bottomLeft" activeCell="A4" sqref="A4"/>
      <selection pane="bottomRight"/>
    </sheetView>
  </sheetViews>
  <sheetFormatPr defaultRowHeight="13.2" x14ac:dyDescent="0.2"/>
  <cols>
    <col min="1" max="1" width="3" style="75" customWidth="1"/>
    <col min="2" max="2" width="6.109375" bestFit="1" customWidth="1"/>
    <col min="3" max="3" width="10.33203125" style="75" customWidth="1"/>
    <col min="4" max="4" width="5.5546875" customWidth="1"/>
    <col min="5" max="5" width="5.77734375" customWidth="1"/>
    <col min="6" max="6" width="5.88671875" customWidth="1"/>
    <col min="7" max="16" width="5.6640625" customWidth="1"/>
    <col min="17" max="22" width="5.109375" customWidth="1"/>
    <col min="23" max="23" width="5.6640625" customWidth="1"/>
    <col min="24" max="29" width="5.109375" customWidth="1"/>
    <col min="30" max="30" width="5.6640625" customWidth="1"/>
    <col min="31" max="31" width="6.6640625" customWidth="1"/>
  </cols>
  <sheetData>
    <row r="1" spans="1:77" s="102" customFormat="1" ht="41.25" customHeight="1" x14ac:dyDescent="0.2">
      <c r="A1" s="100"/>
      <c r="B1" s="142" t="s">
        <v>147</v>
      </c>
      <c r="C1" s="142"/>
      <c r="D1" s="142"/>
      <c r="E1" s="142"/>
      <c r="F1" s="142"/>
      <c r="G1" s="142"/>
      <c r="H1" s="142"/>
      <c r="I1" s="142"/>
      <c r="J1" s="142" t="s">
        <v>122</v>
      </c>
      <c r="K1" s="142"/>
      <c r="L1" s="142"/>
      <c r="M1" s="142"/>
      <c r="N1" s="142"/>
      <c r="O1" s="143" t="s">
        <v>148</v>
      </c>
      <c r="P1" s="143"/>
      <c r="Q1" s="143"/>
      <c r="R1" s="143"/>
      <c r="S1" s="143"/>
      <c r="T1" s="143"/>
      <c r="U1" s="143"/>
      <c r="V1" s="143"/>
      <c r="W1" s="143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</row>
    <row r="2" spans="1:77" ht="26.4" x14ac:dyDescent="0.2">
      <c r="B2" s="141" t="s">
        <v>123</v>
      </c>
      <c r="C2" s="144"/>
      <c r="D2" s="145" t="s">
        <v>0</v>
      </c>
      <c r="E2" s="139"/>
      <c r="F2" s="140"/>
      <c r="G2" s="141" t="s">
        <v>1</v>
      </c>
      <c r="H2" s="139"/>
      <c r="I2" s="140"/>
      <c r="J2" s="141" t="s">
        <v>2</v>
      </c>
      <c r="K2" s="139"/>
      <c r="L2" s="140"/>
      <c r="M2" s="141" t="s">
        <v>3</v>
      </c>
      <c r="N2" s="139"/>
      <c r="O2" s="140"/>
      <c r="P2" s="2" t="s">
        <v>4</v>
      </c>
      <c r="Q2" s="145" t="s">
        <v>5</v>
      </c>
      <c r="R2" s="139"/>
      <c r="S2" s="140"/>
      <c r="T2" s="141" t="s">
        <v>6</v>
      </c>
      <c r="U2" s="139"/>
      <c r="V2" s="139"/>
      <c r="W2" s="3" t="s">
        <v>7</v>
      </c>
      <c r="X2" s="139" t="s">
        <v>8</v>
      </c>
      <c r="Y2" s="139"/>
      <c r="Z2" s="140"/>
      <c r="AA2" s="141" t="s">
        <v>9</v>
      </c>
      <c r="AB2" s="139"/>
      <c r="AC2" s="140"/>
      <c r="AD2" s="116" t="s">
        <v>10</v>
      </c>
      <c r="AE2" s="117" t="s">
        <v>11</v>
      </c>
    </row>
    <row r="3" spans="1:77" x14ac:dyDescent="0.2">
      <c r="B3" s="1" t="s">
        <v>126</v>
      </c>
      <c r="C3" s="78" t="s">
        <v>124</v>
      </c>
      <c r="D3" s="5" t="s">
        <v>12</v>
      </c>
      <c r="E3" s="6" t="s">
        <v>13</v>
      </c>
      <c r="F3" s="136" t="s">
        <v>14</v>
      </c>
      <c r="G3" s="8" t="s">
        <v>12</v>
      </c>
      <c r="H3" s="9" t="s">
        <v>13</v>
      </c>
      <c r="I3" s="10" t="s">
        <v>14</v>
      </c>
      <c r="J3" s="8" t="s">
        <v>12</v>
      </c>
      <c r="K3" s="6" t="s">
        <v>13</v>
      </c>
      <c r="L3" s="137" t="s">
        <v>14</v>
      </c>
      <c r="M3" s="8" t="s">
        <v>12</v>
      </c>
      <c r="N3" s="12" t="s">
        <v>13</v>
      </c>
      <c r="O3" s="137" t="s">
        <v>14</v>
      </c>
      <c r="P3" s="136" t="s">
        <v>14</v>
      </c>
      <c r="Q3" s="5" t="s">
        <v>12</v>
      </c>
      <c r="R3" s="6" t="s">
        <v>13</v>
      </c>
      <c r="S3" s="136" t="s">
        <v>14</v>
      </c>
      <c r="T3" s="8" t="s">
        <v>12</v>
      </c>
      <c r="U3" s="9" t="s">
        <v>13</v>
      </c>
      <c r="V3" s="138" t="s">
        <v>14</v>
      </c>
      <c r="W3" s="13" t="s">
        <v>14</v>
      </c>
      <c r="X3" s="14" t="s">
        <v>12</v>
      </c>
      <c r="Y3" s="6" t="s">
        <v>13</v>
      </c>
      <c r="Z3" s="10" t="s">
        <v>14</v>
      </c>
      <c r="AA3" s="14" t="s">
        <v>12</v>
      </c>
      <c r="AB3" s="137" t="s">
        <v>13</v>
      </c>
      <c r="AC3" s="10" t="s">
        <v>14</v>
      </c>
      <c r="AD3" s="13" t="s">
        <v>14</v>
      </c>
      <c r="AE3" s="13" t="s">
        <v>14</v>
      </c>
    </row>
    <row r="4" spans="1:77" x14ac:dyDescent="0.2">
      <c r="A4" s="75">
        <v>1</v>
      </c>
      <c r="B4" s="15">
        <v>1001</v>
      </c>
      <c r="C4" s="16" t="s">
        <v>15</v>
      </c>
      <c r="D4" s="17">
        <v>110</v>
      </c>
      <c r="E4" s="18">
        <v>72</v>
      </c>
      <c r="F4" s="23">
        <f>SUM(D4:E4)</f>
        <v>182</v>
      </c>
      <c r="G4" s="26">
        <v>102</v>
      </c>
      <c r="H4" s="18">
        <v>76</v>
      </c>
      <c r="I4" s="22">
        <f t="shared" ref="I4:I10" si="0">SUM(G4:H4)</f>
        <v>178</v>
      </c>
      <c r="J4" s="26">
        <v>39</v>
      </c>
      <c r="K4" s="18">
        <v>35</v>
      </c>
      <c r="L4" s="22">
        <f t="shared" ref="L4:L10" si="1">SUM(J4:K4)</f>
        <v>74</v>
      </c>
      <c r="M4" s="26">
        <v>23</v>
      </c>
      <c r="N4" s="18">
        <v>21</v>
      </c>
      <c r="O4" s="22">
        <f t="shared" ref="O4:O10" si="2">SUM(M4:N4)</f>
        <v>44</v>
      </c>
      <c r="P4" s="19">
        <f>F4-I4+L4-O4</f>
        <v>34</v>
      </c>
      <c r="Q4" s="17">
        <v>7</v>
      </c>
      <c r="R4" s="18">
        <v>10</v>
      </c>
      <c r="S4" s="22">
        <f>SUM(Q4:R4)</f>
        <v>17</v>
      </c>
      <c r="T4" s="26">
        <v>16</v>
      </c>
      <c r="U4" s="18">
        <v>15</v>
      </c>
      <c r="V4" s="19">
        <f>SUM(T4:U4)</f>
        <v>31</v>
      </c>
      <c r="W4" s="25">
        <f>S4-V4</f>
        <v>-14</v>
      </c>
      <c r="X4" s="17">
        <v>1</v>
      </c>
      <c r="Y4" s="18">
        <v>0</v>
      </c>
      <c r="Z4" s="22">
        <f>SUM(X4:Y4)</f>
        <v>1</v>
      </c>
      <c r="AA4" s="26">
        <v>0</v>
      </c>
      <c r="AB4" s="18">
        <v>0</v>
      </c>
      <c r="AC4" s="19">
        <f>SUM(AA4:AB4)</f>
        <v>0</v>
      </c>
      <c r="AD4" s="25">
        <f>Z4-AC4</f>
        <v>1</v>
      </c>
      <c r="AE4" s="25">
        <f>P4+W4+AD4</f>
        <v>21</v>
      </c>
    </row>
    <row r="5" spans="1:77" x14ac:dyDescent="0.2">
      <c r="A5" s="75">
        <v>2</v>
      </c>
      <c r="B5" s="27">
        <v>1002</v>
      </c>
      <c r="C5" s="28" t="s">
        <v>16</v>
      </c>
      <c r="D5" s="29">
        <v>52</v>
      </c>
      <c r="E5" s="30">
        <v>48</v>
      </c>
      <c r="F5" s="23">
        <f t="shared" ref="F5:F10" si="3">SUM(D5:E5)</f>
        <v>100</v>
      </c>
      <c r="G5" s="38">
        <v>52</v>
      </c>
      <c r="H5" s="30">
        <v>46</v>
      </c>
      <c r="I5" s="22">
        <f t="shared" si="0"/>
        <v>98</v>
      </c>
      <c r="J5" s="38">
        <v>10</v>
      </c>
      <c r="K5" s="30">
        <v>12</v>
      </c>
      <c r="L5" s="22">
        <f t="shared" si="1"/>
        <v>22</v>
      </c>
      <c r="M5" s="38">
        <v>11</v>
      </c>
      <c r="N5" s="30">
        <v>19</v>
      </c>
      <c r="O5" s="22">
        <f t="shared" si="2"/>
        <v>30</v>
      </c>
      <c r="P5" s="19">
        <f t="shared" ref="P5:P10" si="4">F5-I5+L5-O5</f>
        <v>-6</v>
      </c>
      <c r="Q5" s="29">
        <v>5</v>
      </c>
      <c r="R5" s="30">
        <v>6</v>
      </c>
      <c r="S5" s="22">
        <f t="shared" ref="S5:S10" si="5">SUM(Q5:R5)</f>
        <v>11</v>
      </c>
      <c r="T5" s="38">
        <v>2</v>
      </c>
      <c r="U5" s="30">
        <v>4</v>
      </c>
      <c r="V5" s="19">
        <f t="shared" ref="V5:V10" si="6">SUM(T5:U5)</f>
        <v>6</v>
      </c>
      <c r="W5" s="25">
        <f t="shared" ref="W5:W10" si="7">S5-V5</f>
        <v>5</v>
      </c>
      <c r="X5" s="29">
        <v>1</v>
      </c>
      <c r="Y5" s="30">
        <v>1</v>
      </c>
      <c r="Z5" s="22">
        <f t="shared" ref="Z5:Z10" si="8">SUM(X5:Y5)</f>
        <v>2</v>
      </c>
      <c r="AA5" s="38">
        <v>1</v>
      </c>
      <c r="AB5" s="30">
        <v>0</v>
      </c>
      <c r="AC5" s="19">
        <f t="shared" ref="AC5:AC10" si="9">SUM(AA5:AB5)</f>
        <v>1</v>
      </c>
      <c r="AD5" s="25">
        <f t="shared" ref="AD5:AD10" si="10">Z5-AC5</f>
        <v>1</v>
      </c>
      <c r="AE5" s="25">
        <f t="shared" ref="AE5:AE10" si="11">P5+W5+AD5</f>
        <v>0</v>
      </c>
    </row>
    <row r="6" spans="1:77" x14ac:dyDescent="0.2">
      <c r="A6" s="75">
        <v>3</v>
      </c>
      <c r="B6" s="27">
        <v>1003</v>
      </c>
      <c r="C6" s="28" t="s">
        <v>17</v>
      </c>
      <c r="D6" s="29">
        <v>14</v>
      </c>
      <c r="E6" s="30">
        <v>7</v>
      </c>
      <c r="F6" s="23">
        <f t="shared" si="3"/>
        <v>21</v>
      </c>
      <c r="G6" s="38">
        <v>11</v>
      </c>
      <c r="H6" s="30">
        <v>10</v>
      </c>
      <c r="I6" s="22">
        <f t="shared" si="0"/>
        <v>21</v>
      </c>
      <c r="J6" s="38">
        <v>3</v>
      </c>
      <c r="K6" s="30">
        <v>6</v>
      </c>
      <c r="L6" s="22">
        <f t="shared" si="1"/>
        <v>9</v>
      </c>
      <c r="M6" s="38">
        <v>11</v>
      </c>
      <c r="N6" s="30">
        <v>11</v>
      </c>
      <c r="O6" s="22">
        <f t="shared" si="2"/>
        <v>22</v>
      </c>
      <c r="P6" s="19">
        <f t="shared" si="4"/>
        <v>-13</v>
      </c>
      <c r="Q6" s="29">
        <v>3</v>
      </c>
      <c r="R6" s="30">
        <v>3</v>
      </c>
      <c r="S6" s="22">
        <f t="shared" si="5"/>
        <v>6</v>
      </c>
      <c r="T6" s="38">
        <v>12</v>
      </c>
      <c r="U6" s="30">
        <v>5</v>
      </c>
      <c r="V6" s="19">
        <f t="shared" si="6"/>
        <v>17</v>
      </c>
      <c r="W6" s="25">
        <f t="shared" si="7"/>
        <v>-11</v>
      </c>
      <c r="X6" s="29">
        <v>0</v>
      </c>
      <c r="Y6" s="30">
        <v>0</v>
      </c>
      <c r="Z6" s="22">
        <f t="shared" si="8"/>
        <v>0</v>
      </c>
      <c r="AA6" s="38">
        <v>0</v>
      </c>
      <c r="AB6" s="30">
        <v>0</v>
      </c>
      <c r="AC6" s="19">
        <f t="shared" si="9"/>
        <v>0</v>
      </c>
      <c r="AD6" s="25">
        <f t="shared" si="10"/>
        <v>0</v>
      </c>
      <c r="AE6" s="25">
        <f t="shared" si="11"/>
        <v>-24</v>
      </c>
    </row>
    <row r="7" spans="1:77" x14ac:dyDescent="0.2">
      <c r="A7" s="75">
        <v>4</v>
      </c>
      <c r="B7" s="27">
        <v>1004</v>
      </c>
      <c r="C7" s="28" t="s">
        <v>18</v>
      </c>
      <c r="D7" s="29">
        <v>23</v>
      </c>
      <c r="E7" s="30">
        <v>15</v>
      </c>
      <c r="F7" s="23">
        <f t="shared" si="3"/>
        <v>38</v>
      </c>
      <c r="G7" s="38">
        <v>23</v>
      </c>
      <c r="H7" s="30">
        <v>13</v>
      </c>
      <c r="I7" s="22">
        <f t="shared" si="0"/>
        <v>36</v>
      </c>
      <c r="J7" s="38">
        <v>11</v>
      </c>
      <c r="K7" s="30">
        <v>12</v>
      </c>
      <c r="L7" s="22">
        <f t="shared" si="1"/>
        <v>23</v>
      </c>
      <c r="M7" s="38">
        <v>7</v>
      </c>
      <c r="N7" s="30">
        <v>8</v>
      </c>
      <c r="O7" s="22">
        <f t="shared" si="2"/>
        <v>15</v>
      </c>
      <c r="P7" s="19">
        <f t="shared" si="4"/>
        <v>10</v>
      </c>
      <c r="Q7" s="29">
        <v>1</v>
      </c>
      <c r="R7" s="30">
        <v>0</v>
      </c>
      <c r="S7" s="22">
        <f t="shared" si="5"/>
        <v>1</v>
      </c>
      <c r="T7" s="38">
        <v>9</v>
      </c>
      <c r="U7" s="30">
        <v>8</v>
      </c>
      <c r="V7" s="19">
        <f t="shared" si="6"/>
        <v>17</v>
      </c>
      <c r="W7" s="25">
        <f t="shared" si="7"/>
        <v>-16</v>
      </c>
      <c r="X7" s="29">
        <v>0</v>
      </c>
      <c r="Y7" s="30">
        <v>0</v>
      </c>
      <c r="Z7" s="22">
        <f t="shared" si="8"/>
        <v>0</v>
      </c>
      <c r="AA7" s="38">
        <v>1</v>
      </c>
      <c r="AB7" s="30">
        <v>0</v>
      </c>
      <c r="AC7" s="19">
        <f t="shared" si="9"/>
        <v>1</v>
      </c>
      <c r="AD7" s="25">
        <f t="shared" si="10"/>
        <v>-1</v>
      </c>
      <c r="AE7" s="25">
        <f t="shared" si="11"/>
        <v>-7</v>
      </c>
    </row>
    <row r="8" spans="1:77" x14ac:dyDescent="0.2">
      <c r="A8" s="75">
        <v>5</v>
      </c>
      <c r="B8" s="27">
        <v>1005</v>
      </c>
      <c r="C8" s="28" t="s">
        <v>19</v>
      </c>
      <c r="D8" s="29">
        <v>58</v>
      </c>
      <c r="E8" s="30">
        <v>35</v>
      </c>
      <c r="F8" s="23">
        <f t="shared" si="3"/>
        <v>93</v>
      </c>
      <c r="G8" s="38">
        <v>66</v>
      </c>
      <c r="H8" s="30">
        <v>38</v>
      </c>
      <c r="I8" s="22">
        <f t="shared" si="0"/>
        <v>104</v>
      </c>
      <c r="J8" s="38">
        <v>12</v>
      </c>
      <c r="K8" s="30">
        <v>21</v>
      </c>
      <c r="L8" s="22">
        <f t="shared" si="1"/>
        <v>33</v>
      </c>
      <c r="M8" s="38">
        <v>24</v>
      </c>
      <c r="N8" s="30">
        <v>17</v>
      </c>
      <c r="O8" s="22">
        <f t="shared" si="2"/>
        <v>41</v>
      </c>
      <c r="P8" s="19">
        <f t="shared" si="4"/>
        <v>-19</v>
      </c>
      <c r="Q8" s="29">
        <v>8</v>
      </c>
      <c r="R8" s="30">
        <v>4</v>
      </c>
      <c r="S8" s="22">
        <f t="shared" si="5"/>
        <v>12</v>
      </c>
      <c r="T8" s="38">
        <v>16</v>
      </c>
      <c r="U8" s="30">
        <v>19</v>
      </c>
      <c r="V8" s="19">
        <f t="shared" si="6"/>
        <v>35</v>
      </c>
      <c r="W8" s="25">
        <f t="shared" si="7"/>
        <v>-23</v>
      </c>
      <c r="X8" s="29">
        <v>1</v>
      </c>
      <c r="Y8" s="30">
        <v>3</v>
      </c>
      <c r="Z8" s="22">
        <f t="shared" si="8"/>
        <v>4</v>
      </c>
      <c r="AA8" s="38">
        <v>0</v>
      </c>
      <c r="AB8" s="30">
        <v>1</v>
      </c>
      <c r="AC8" s="19">
        <f t="shared" si="9"/>
        <v>1</v>
      </c>
      <c r="AD8" s="25">
        <f t="shared" si="10"/>
        <v>3</v>
      </c>
      <c r="AE8" s="25">
        <f t="shared" si="11"/>
        <v>-39</v>
      </c>
    </row>
    <row r="9" spans="1:77" x14ac:dyDescent="0.2">
      <c r="A9" s="75">
        <v>6</v>
      </c>
      <c r="B9" s="27">
        <v>1006</v>
      </c>
      <c r="C9" s="28" t="s">
        <v>20</v>
      </c>
      <c r="D9" s="29">
        <v>85</v>
      </c>
      <c r="E9" s="30">
        <v>58</v>
      </c>
      <c r="F9" s="23">
        <f t="shared" si="3"/>
        <v>143</v>
      </c>
      <c r="G9" s="38">
        <v>83</v>
      </c>
      <c r="H9" s="30">
        <v>47</v>
      </c>
      <c r="I9" s="22">
        <f t="shared" si="0"/>
        <v>130</v>
      </c>
      <c r="J9" s="38">
        <v>17</v>
      </c>
      <c r="K9" s="30">
        <v>17</v>
      </c>
      <c r="L9" s="22">
        <f t="shared" si="1"/>
        <v>34</v>
      </c>
      <c r="M9" s="38">
        <v>15</v>
      </c>
      <c r="N9" s="30">
        <v>22</v>
      </c>
      <c r="O9" s="22">
        <f t="shared" si="2"/>
        <v>37</v>
      </c>
      <c r="P9" s="19">
        <f t="shared" si="4"/>
        <v>10</v>
      </c>
      <c r="Q9" s="29">
        <v>5</v>
      </c>
      <c r="R9" s="30">
        <v>2</v>
      </c>
      <c r="S9" s="22">
        <f t="shared" si="5"/>
        <v>7</v>
      </c>
      <c r="T9" s="38">
        <v>9</v>
      </c>
      <c r="U9" s="30">
        <v>14</v>
      </c>
      <c r="V9" s="19">
        <f t="shared" si="6"/>
        <v>23</v>
      </c>
      <c r="W9" s="25">
        <f t="shared" si="7"/>
        <v>-16</v>
      </c>
      <c r="X9" s="29">
        <v>1</v>
      </c>
      <c r="Y9" s="30">
        <v>0</v>
      </c>
      <c r="Z9" s="22">
        <f t="shared" si="8"/>
        <v>1</v>
      </c>
      <c r="AA9" s="38">
        <v>1</v>
      </c>
      <c r="AB9" s="30">
        <v>0</v>
      </c>
      <c r="AC9" s="19">
        <f t="shared" si="9"/>
        <v>1</v>
      </c>
      <c r="AD9" s="25">
        <f t="shared" si="10"/>
        <v>0</v>
      </c>
      <c r="AE9" s="25">
        <f t="shared" si="11"/>
        <v>-6</v>
      </c>
    </row>
    <row r="10" spans="1:77" x14ac:dyDescent="0.2">
      <c r="A10" s="75">
        <v>7</v>
      </c>
      <c r="B10" s="27">
        <v>1007</v>
      </c>
      <c r="C10" s="28" t="s">
        <v>21</v>
      </c>
      <c r="D10" s="29">
        <v>5</v>
      </c>
      <c r="E10" s="30">
        <v>5</v>
      </c>
      <c r="F10" s="23">
        <f t="shared" si="3"/>
        <v>10</v>
      </c>
      <c r="G10" s="38">
        <v>8</v>
      </c>
      <c r="H10" s="30">
        <v>8</v>
      </c>
      <c r="I10" s="22">
        <f t="shared" si="0"/>
        <v>16</v>
      </c>
      <c r="J10" s="38">
        <v>3</v>
      </c>
      <c r="K10" s="30">
        <v>3</v>
      </c>
      <c r="L10" s="22">
        <f t="shared" si="1"/>
        <v>6</v>
      </c>
      <c r="M10" s="38">
        <v>2</v>
      </c>
      <c r="N10" s="30">
        <v>1</v>
      </c>
      <c r="O10" s="22">
        <f t="shared" si="2"/>
        <v>3</v>
      </c>
      <c r="P10" s="19">
        <f t="shared" si="4"/>
        <v>-3</v>
      </c>
      <c r="Q10" s="29">
        <v>0</v>
      </c>
      <c r="R10" s="30">
        <v>0</v>
      </c>
      <c r="S10" s="22">
        <f t="shared" si="5"/>
        <v>0</v>
      </c>
      <c r="T10" s="38">
        <v>4</v>
      </c>
      <c r="U10" s="30">
        <v>5</v>
      </c>
      <c r="V10" s="19">
        <f t="shared" si="6"/>
        <v>9</v>
      </c>
      <c r="W10" s="25">
        <f t="shared" si="7"/>
        <v>-9</v>
      </c>
      <c r="X10" s="29">
        <v>0</v>
      </c>
      <c r="Y10" s="30">
        <v>0</v>
      </c>
      <c r="Z10" s="22">
        <f t="shared" si="8"/>
        <v>0</v>
      </c>
      <c r="AA10" s="38">
        <v>0</v>
      </c>
      <c r="AB10" s="30">
        <v>0</v>
      </c>
      <c r="AC10" s="19">
        <f t="shared" si="9"/>
        <v>0</v>
      </c>
      <c r="AD10" s="25">
        <f t="shared" si="10"/>
        <v>0</v>
      </c>
      <c r="AE10" s="25">
        <f t="shared" si="11"/>
        <v>-12</v>
      </c>
    </row>
    <row r="11" spans="1:77" ht="13.8" thickBot="1" x14ac:dyDescent="0.25">
      <c r="B11" s="39" t="s">
        <v>22</v>
      </c>
      <c r="C11" s="40" t="s">
        <v>23</v>
      </c>
      <c r="D11" s="41">
        <f>SUM(D4:D10)</f>
        <v>347</v>
      </c>
      <c r="E11" s="42">
        <f>SUM(E4:E10)</f>
        <v>240</v>
      </c>
      <c r="F11" s="47">
        <f>SUM(F4:F10)</f>
        <v>587</v>
      </c>
      <c r="G11" s="50">
        <f t="shared" ref="G11:N11" si="12">SUM(G4:G10)</f>
        <v>345</v>
      </c>
      <c r="H11" s="42">
        <f t="shared" si="12"/>
        <v>238</v>
      </c>
      <c r="I11" s="46">
        <f t="shared" si="12"/>
        <v>583</v>
      </c>
      <c r="J11" s="50">
        <f t="shared" si="12"/>
        <v>95</v>
      </c>
      <c r="K11" s="42">
        <f t="shared" si="12"/>
        <v>106</v>
      </c>
      <c r="L11" s="46">
        <f t="shared" si="12"/>
        <v>201</v>
      </c>
      <c r="M11" s="50">
        <f t="shared" si="12"/>
        <v>93</v>
      </c>
      <c r="N11" s="42">
        <f t="shared" si="12"/>
        <v>99</v>
      </c>
      <c r="O11" s="46">
        <f>SUM(O4:O10)</f>
        <v>192</v>
      </c>
      <c r="P11" s="43">
        <f>SUM(P4:P10)</f>
        <v>13</v>
      </c>
      <c r="Q11" s="41">
        <f t="shared" ref="Q11:AE11" si="13">SUM(Q4:Q10)</f>
        <v>29</v>
      </c>
      <c r="R11" s="42">
        <f t="shared" si="13"/>
        <v>25</v>
      </c>
      <c r="S11" s="46">
        <f t="shared" si="13"/>
        <v>54</v>
      </c>
      <c r="T11" s="50">
        <f t="shared" si="13"/>
        <v>68</v>
      </c>
      <c r="U11" s="42">
        <f t="shared" si="13"/>
        <v>70</v>
      </c>
      <c r="V11" s="50">
        <f t="shared" si="13"/>
        <v>138</v>
      </c>
      <c r="W11" s="49">
        <f>SUM(W4:W10)</f>
        <v>-84</v>
      </c>
      <c r="X11" s="41">
        <f t="shared" si="13"/>
        <v>4</v>
      </c>
      <c r="Y11" s="42">
        <f t="shared" si="13"/>
        <v>4</v>
      </c>
      <c r="Z11" s="46">
        <f t="shared" si="13"/>
        <v>8</v>
      </c>
      <c r="AA11" s="50">
        <f t="shared" si="13"/>
        <v>3</v>
      </c>
      <c r="AB11" s="42">
        <f t="shared" si="13"/>
        <v>1</v>
      </c>
      <c r="AC11" s="50">
        <f t="shared" si="13"/>
        <v>4</v>
      </c>
      <c r="AD11" s="49">
        <f t="shared" si="13"/>
        <v>4</v>
      </c>
      <c r="AE11" s="130">
        <f t="shared" si="13"/>
        <v>-67</v>
      </c>
    </row>
    <row r="12" spans="1:77" ht="13.8" thickTop="1" x14ac:dyDescent="0.2">
      <c r="A12" s="75">
        <v>8</v>
      </c>
      <c r="B12" s="51">
        <v>2001</v>
      </c>
      <c r="C12" s="52" t="s">
        <v>24</v>
      </c>
      <c r="D12" s="29">
        <v>11</v>
      </c>
      <c r="E12" s="30">
        <v>8</v>
      </c>
      <c r="F12" s="23">
        <f t="shared" ref="F12:F32" si="14">SUM(D12:E12)</f>
        <v>19</v>
      </c>
      <c r="G12" s="38">
        <v>3</v>
      </c>
      <c r="H12" s="30">
        <v>4</v>
      </c>
      <c r="I12" s="22">
        <f t="shared" ref="I12:I32" si="15">SUM(G12:H12)</f>
        <v>7</v>
      </c>
      <c r="J12" s="38">
        <v>0</v>
      </c>
      <c r="K12" s="30">
        <v>2</v>
      </c>
      <c r="L12" s="22">
        <f t="shared" ref="L12:L32" si="16">SUM(J12:K12)</f>
        <v>2</v>
      </c>
      <c r="M12" s="38">
        <v>1</v>
      </c>
      <c r="N12" s="30">
        <v>0</v>
      </c>
      <c r="O12" s="22">
        <f t="shared" ref="O12:O32" si="17">SUM(M12:N12)</f>
        <v>1</v>
      </c>
      <c r="P12" s="19">
        <f t="shared" ref="P12:P32" si="18">F12-I12+L12-O12</f>
        <v>13</v>
      </c>
      <c r="Q12" s="29">
        <v>2</v>
      </c>
      <c r="R12" s="30">
        <v>3</v>
      </c>
      <c r="S12" s="22">
        <f t="shared" ref="S12:S32" si="19">SUM(Q12:R12)</f>
        <v>5</v>
      </c>
      <c r="T12" s="38">
        <v>4</v>
      </c>
      <c r="U12" s="30">
        <v>1</v>
      </c>
      <c r="V12" s="19">
        <f t="shared" ref="V12:V32" si="20">SUM(T12:U12)</f>
        <v>5</v>
      </c>
      <c r="W12" s="25">
        <f t="shared" ref="W12:W32" si="21">S12-V12</f>
        <v>0</v>
      </c>
      <c r="X12" s="29">
        <v>0</v>
      </c>
      <c r="Y12" s="30">
        <v>0</v>
      </c>
      <c r="Z12" s="22">
        <f t="shared" ref="Z12:Z32" si="22">SUM(X12:Y12)</f>
        <v>0</v>
      </c>
      <c r="AA12" s="38">
        <v>0</v>
      </c>
      <c r="AB12" s="30">
        <v>0</v>
      </c>
      <c r="AC12" s="19">
        <f t="shared" ref="AC12:AC32" si="23">SUM(AA12:AB12)</f>
        <v>0</v>
      </c>
      <c r="AD12" s="25">
        <f t="shared" ref="AD12:AD32" si="24">Z12-AC12</f>
        <v>0</v>
      </c>
      <c r="AE12" s="25">
        <f t="shared" ref="AE12:AE32" si="25">P12+W12+AD12</f>
        <v>13</v>
      </c>
    </row>
    <row r="13" spans="1:77" x14ac:dyDescent="0.2">
      <c r="A13" s="75">
        <v>9</v>
      </c>
      <c r="B13" s="27">
        <v>2002</v>
      </c>
      <c r="C13" s="28" t="s">
        <v>25</v>
      </c>
      <c r="D13" s="29">
        <v>7</v>
      </c>
      <c r="E13" s="30">
        <v>5</v>
      </c>
      <c r="F13" s="23">
        <f t="shared" si="14"/>
        <v>12</v>
      </c>
      <c r="G13" s="38">
        <v>9</v>
      </c>
      <c r="H13" s="30">
        <v>3</v>
      </c>
      <c r="I13" s="22">
        <f t="shared" si="15"/>
        <v>12</v>
      </c>
      <c r="J13" s="38">
        <v>2</v>
      </c>
      <c r="K13" s="30">
        <v>3</v>
      </c>
      <c r="L13" s="22">
        <f t="shared" si="16"/>
        <v>5</v>
      </c>
      <c r="M13" s="38">
        <v>1</v>
      </c>
      <c r="N13" s="30">
        <v>2</v>
      </c>
      <c r="O13" s="22">
        <f t="shared" si="17"/>
        <v>3</v>
      </c>
      <c r="P13" s="19">
        <f t="shared" si="18"/>
        <v>2</v>
      </c>
      <c r="Q13" s="29">
        <v>1</v>
      </c>
      <c r="R13" s="30">
        <v>0</v>
      </c>
      <c r="S13" s="22">
        <f t="shared" si="19"/>
        <v>1</v>
      </c>
      <c r="T13" s="38">
        <v>2</v>
      </c>
      <c r="U13" s="30">
        <v>0</v>
      </c>
      <c r="V13" s="19">
        <f t="shared" si="20"/>
        <v>2</v>
      </c>
      <c r="W13" s="25">
        <f t="shared" si="21"/>
        <v>-1</v>
      </c>
      <c r="X13" s="29">
        <v>0</v>
      </c>
      <c r="Y13" s="30">
        <v>0</v>
      </c>
      <c r="Z13" s="22">
        <f t="shared" si="22"/>
        <v>0</v>
      </c>
      <c r="AA13" s="38">
        <v>0</v>
      </c>
      <c r="AB13" s="30">
        <v>0</v>
      </c>
      <c r="AC13" s="19">
        <f t="shared" si="23"/>
        <v>0</v>
      </c>
      <c r="AD13" s="25">
        <f t="shared" si="24"/>
        <v>0</v>
      </c>
      <c r="AE13" s="25">
        <f t="shared" si="25"/>
        <v>1</v>
      </c>
    </row>
    <row r="14" spans="1:77" x14ac:dyDescent="0.2">
      <c r="A14" s="75">
        <v>10</v>
      </c>
      <c r="B14" s="27">
        <v>2003</v>
      </c>
      <c r="C14" s="28" t="s">
        <v>26</v>
      </c>
      <c r="D14" s="29">
        <v>15</v>
      </c>
      <c r="E14" s="30">
        <v>8</v>
      </c>
      <c r="F14" s="23">
        <f t="shared" si="14"/>
        <v>23</v>
      </c>
      <c r="G14" s="38">
        <v>11</v>
      </c>
      <c r="H14" s="30">
        <v>5</v>
      </c>
      <c r="I14" s="22">
        <f t="shared" si="15"/>
        <v>16</v>
      </c>
      <c r="J14" s="38">
        <v>3</v>
      </c>
      <c r="K14" s="30">
        <v>4</v>
      </c>
      <c r="L14" s="22">
        <f t="shared" si="16"/>
        <v>7</v>
      </c>
      <c r="M14" s="38">
        <v>3</v>
      </c>
      <c r="N14" s="30">
        <v>0</v>
      </c>
      <c r="O14" s="22">
        <f t="shared" si="17"/>
        <v>3</v>
      </c>
      <c r="P14" s="19">
        <f t="shared" si="18"/>
        <v>11</v>
      </c>
      <c r="Q14" s="29">
        <v>2</v>
      </c>
      <c r="R14" s="30">
        <v>2</v>
      </c>
      <c r="S14" s="22">
        <f t="shared" si="19"/>
        <v>4</v>
      </c>
      <c r="T14" s="38">
        <v>2</v>
      </c>
      <c r="U14" s="30">
        <v>6</v>
      </c>
      <c r="V14" s="19">
        <f t="shared" si="20"/>
        <v>8</v>
      </c>
      <c r="W14" s="25">
        <f t="shared" si="21"/>
        <v>-4</v>
      </c>
      <c r="X14" s="29">
        <v>0</v>
      </c>
      <c r="Y14" s="30">
        <v>0</v>
      </c>
      <c r="Z14" s="22">
        <f t="shared" si="22"/>
        <v>0</v>
      </c>
      <c r="AA14" s="38">
        <v>0</v>
      </c>
      <c r="AB14" s="30">
        <v>0</v>
      </c>
      <c r="AC14" s="19">
        <f t="shared" si="23"/>
        <v>0</v>
      </c>
      <c r="AD14" s="25">
        <f t="shared" si="24"/>
        <v>0</v>
      </c>
      <c r="AE14" s="25">
        <f t="shared" si="25"/>
        <v>7</v>
      </c>
    </row>
    <row r="15" spans="1:77" x14ac:dyDescent="0.2">
      <c r="A15" s="75">
        <v>11</v>
      </c>
      <c r="B15" s="27">
        <v>2004</v>
      </c>
      <c r="C15" s="28" t="s">
        <v>27</v>
      </c>
      <c r="D15" s="29">
        <v>29</v>
      </c>
      <c r="E15" s="30">
        <v>16</v>
      </c>
      <c r="F15" s="23">
        <f t="shared" si="14"/>
        <v>45</v>
      </c>
      <c r="G15" s="38">
        <v>24</v>
      </c>
      <c r="H15" s="30">
        <v>15</v>
      </c>
      <c r="I15" s="22">
        <f t="shared" si="15"/>
        <v>39</v>
      </c>
      <c r="J15" s="38">
        <v>4</v>
      </c>
      <c r="K15" s="30">
        <v>8</v>
      </c>
      <c r="L15" s="22">
        <f t="shared" si="16"/>
        <v>12</v>
      </c>
      <c r="M15" s="38">
        <v>15</v>
      </c>
      <c r="N15" s="30">
        <v>11</v>
      </c>
      <c r="O15" s="22">
        <f t="shared" si="17"/>
        <v>26</v>
      </c>
      <c r="P15" s="19">
        <f t="shared" si="18"/>
        <v>-8</v>
      </c>
      <c r="Q15" s="29">
        <v>3</v>
      </c>
      <c r="R15" s="30">
        <v>1</v>
      </c>
      <c r="S15" s="22">
        <f t="shared" si="19"/>
        <v>4</v>
      </c>
      <c r="T15" s="38">
        <v>3</v>
      </c>
      <c r="U15" s="30">
        <v>2</v>
      </c>
      <c r="V15" s="19">
        <f t="shared" si="20"/>
        <v>5</v>
      </c>
      <c r="W15" s="25">
        <f t="shared" si="21"/>
        <v>-1</v>
      </c>
      <c r="X15" s="29">
        <v>1</v>
      </c>
      <c r="Y15" s="30">
        <v>0</v>
      </c>
      <c r="Z15" s="22">
        <f t="shared" si="22"/>
        <v>1</v>
      </c>
      <c r="AA15" s="38">
        <v>0</v>
      </c>
      <c r="AB15" s="30">
        <v>0</v>
      </c>
      <c r="AC15" s="19">
        <f t="shared" si="23"/>
        <v>0</v>
      </c>
      <c r="AD15" s="25">
        <f t="shared" si="24"/>
        <v>1</v>
      </c>
      <c r="AE15" s="25">
        <f t="shared" si="25"/>
        <v>-8</v>
      </c>
    </row>
    <row r="16" spans="1:77" x14ac:dyDescent="0.2">
      <c r="A16" s="75">
        <v>12</v>
      </c>
      <c r="B16" s="27">
        <v>2005</v>
      </c>
      <c r="C16" s="28" t="s">
        <v>28</v>
      </c>
      <c r="D16" s="29">
        <v>44</v>
      </c>
      <c r="E16" s="30">
        <v>32</v>
      </c>
      <c r="F16" s="23">
        <f t="shared" si="14"/>
        <v>76</v>
      </c>
      <c r="G16" s="38">
        <v>41</v>
      </c>
      <c r="H16" s="30">
        <v>41</v>
      </c>
      <c r="I16" s="22">
        <f t="shared" si="15"/>
        <v>82</v>
      </c>
      <c r="J16" s="38">
        <v>20</v>
      </c>
      <c r="K16" s="30">
        <v>18</v>
      </c>
      <c r="L16" s="22">
        <f t="shared" si="16"/>
        <v>38</v>
      </c>
      <c r="M16" s="38">
        <v>17</v>
      </c>
      <c r="N16" s="30">
        <v>9</v>
      </c>
      <c r="O16" s="22">
        <f t="shared" si="17"/>
        <v>26</v>
      </c>
      <c r="P16" s="19">
        <f t="shared" si="18"/>
        <v>6</v>
      </c>
      <c r="Q16" s="29">
        <v>5</v>
      </c>
      <c r="R16" s="30">
        <v>3</v>
      </c>
      <c r="S16" s="22">
        <f t="shared" si="19"/>
        <v>8</v>
      </c>
      <c r="T16" s="38">
        <v>13</v>
      </c>
      <c r="U16" s="30">
        <v>11</v>
      </c>
      <c r="V16" s="19">
        <f t="shared" si="20"/>
        <v>24</v>
      </c>
      <c r="W16" s="25">
        <f t="shared" si="21"/>
        <v>-16</v>
      </c>
      <c r="X16" s="29">
        <v>0</v>
      </c>
      <c r="Y16" s="30">
        <v>0</v>
      </c>
      <c r="Z16" s="22">
        <f t="shared" si="22"/>
        <v>0</v>
      </c>
      <c r="AA16" s="38">
        <v>2</v>
      </c>
      <c r="AB16" s="30">
        <v>0</v>
      </c>
      <c r="AC16" s="19">
        <f t="shared" si="23"/>
        <v>2</v>
      </c>
      <c r="AD16" s="25">
        <f t="shared" si="24"/>
        <v>-2</v>
      </c>
      <c r="AE16" s="25">
        <f t="shared" si="25"/>
        <v>-12</v>
      </c>
    </row>
    <row r="17" spans="1:31" x14ac:dyDescent="0.2">
      <c r="A17" s="75">
        <v>13</v>
      </c>
      <c r="B17" s="27">
        <v>2006</v>
      </c>
      <c r="C17" s="28" t="s">
        <v>29</v>
      </c>
      <c r="D17" s="29">
        <v>31</v>
      </c>
      <c r="E17" s="30">
        <v>45</v>
      </c>
      <c r="F17" s="23">
        <f t="shared" si="14"/>
        <v>76</v>
      </c>
      <c r="G17" s="38">
        <v>18</v>
      </c>
      <c r="H17" s="30">
        <v>22</v>
      </c>
      <c r="I17" s="22">
        <f t="shared" si="15"/>
        <v>40</v>
      </c>
      <c r="J17" s="38">
        <v>18</v>
      </c>
      <c r="K17" s="30">
        <v>22</v>
      </c>
      <c r="L17" s="22">
        <f t="shared" si="16"/>
        <v>40</v>
      </c>
      <c r="M17" s="38">
        <v>16</v>
      </c>
      <c r="N17" s="30">
        <v>12</v>
      </c>
      <c r="O17" s="22">
        <f t="shared" si="17"/>
        <v>28</v>
      </c>
      <c r="P17" s="19">
        <f t="shared" si="18"/>
        <v>48</v>
      </c>
      <c r="Q17" s="29">
        <v>14</v>
      </c>
      <c r="R17" s="30">
        <v>3</v>
      </c>
      <c r="S17" s="22">
        <f t="shared" si="19"/>
        <v>17</v>
      </c>
      <c r="T17" s="38">
        <v>6</v>
      </c>
      <c r="U17" s="30">
        <v>1</v>
      </c>
      <c r="V17" s="19">
        <f t="shared" si="20"/>
        <v>7</v>
      </c>
      <c r="W17" s="25">
        <f t="shared" si="21"/>
        <v>10</v>
      </c>
      <c r="X17" s="29">
        <v>0</v>
      </c>
      <c r="Y17" s="30">
        <v>0</v>
      </c>
      <c r="Z17" s="22">
        <f t="shared" si="22"/>
        <v>0</v>
      </c>
      <c r="AA17" s="38">
        <v>0</v>
      </c>
      <c r="AB17" s="30">
        <v>0</v>
      </c>
      <c r="AC17" s="19">
        <f t="shared" si="23"/>
        <v>0</v>
      </c>
      <c r="AD17" s="25">
        <f t="shared" si="24"/>
        <v>0</v>
      </c>
      <c r="AE17" s="25">
        <f t="shared" si="25"/>
        <v>58</v>
      </c>
    </row>
    <row r="18" spans="1:31" x14ac:dyDescent="0.2">
      <c r="A18" s="75">
        <v>14</v>
      </c>
      <c r="B18" s="27">
        <v>2007</v>
      </c>
      <c r="C18" s="28" t="s">
        <v>30</v>
      </c>
      <c r="D18" s="29">
        <v>2</v>
      </c>
      <c r="E18" s="30">
        <v>3</v>
      </c>
      <c r="F18" s="23">
        <f t="shared" si="14"/>
        <v>5</v>
      </c>
      <c r="G18" s="38">
        <v>6</v>
      </c>
      <c r="H18" s="30">
        <v>5</v>
      </c>
      <c r="I18" s="22">
        <f t="shared" si="15"/>
        <v>11</v>
      </c>
      <c r="J18" s="38">
        <v>2</v>
      </c>
      <c r="K18" s="30">
        <v>2</v>
      </c>
      <c r="L18" s="22">
        <f t="shared" si="16"/>
        <v>4</v>
      </c>
      <c r="M18" s="38">
        <v>1</v>
      </c>
      <c r="N18" s="30">
        <v>2</v>
      </c>
      <c r="O18" s="22">
        <f t="shared" si="17"/>
        <v>3</v>
      </c>
      <c r="P18" s="19">
        <f t="shared" si="18"/>
        <v>-5</v>
      </c>
      <c r="Q18" s="29">
        <v>0</v>
      </c>
      <c r="R18" s="30">
        <v>2</v>
      </c>
      <c r="S18" s="22">
        <f t="shared" si="19"/>
        <v>2</v>
      </c>
      <c r="T18" s="38">
        <v>2</v>
      </c>
      <c r="U18" s="30">
        <v>4</v>
      </c>
      <c r="V18" s="19">
        <f t="shared" si="20"/>
        <v>6</v>
      </c>
      <c r="W18" s="25">
        <f t="shared" si="21"/>
        <v>-4</v>
      </c>
      <c r="X18" s="29">
        <v>0</v>
      </c>
      <c r="Y18" s="30">
        <v>0</v>
      </c>
      <c r="Z18" s="22">
        <f t="shared" si="22"/>
        <v>0</v>
      </c>
      <c r="AA18" s="38">
        <v>0</v>
      </c>
      <c r="AB18" s="30">
        <v>0</v>
      </c>
      <c r="AC18" s="19">
        <f t="shared" si="23"/>
        <v>0</v>
      </c>
      <c r="AD18" s="25">
        <f t="shared" si="24"/>
        <v>0</v>
      </c>
      <c r="AE18" s="25">
        <f t="shared" si="25"/>
        <v>-9</v>
      </c>
    </row>
    <row r="19" spans="1:31" x14ac:dyDescent="0.2">
      <c r="A19" s="75">
        <v>15</v>
      </c>
      <c r="B19" s="27">
        <v>2008</v>
      </c>
      <c r="C19" s="28" t="s">
        <v>31</v>
      </c>
      <c r="D19" s="29">
        <v>28</v>
      </c>
      <c r="E19" s="30">
        <v>26</v>
      </c>
      <c r="F19" s="23">
        <f t="shared" si="14"/>
        <v>54</v>
      </c>
      <c r="G19" s="38">
        <v>27</v>
      </c>
      <c r="H19" s="30">
        <v>43</v>
      </c>
      <c r="I19" s="22">
        <f t="shared" si="15"/>
        <v>70</v>
      </c>
      <c r="J19" s="38">
        <v>14</v>
      </c>
      <c r="K19" s="30">
        <v>17</v>
      </c>
      <c r="L19" s="22">
        <f t="shared" si="16"/>
        <v>31</v>
      </c>
      <c r="M19" s="38">
        <v>10</v>
      </c>
      <c r="N19" s="30">
        <v>11</v>
      </c>
      <c r="O19" s="22">
        <f t="shared" si="17"/>
        <v>21</v>
      </c>
      <c r="P19" s="19">
        <f t="shared" si="18"/>
        <v>-6</v>
      </c>
      <c r="Q19" s="29">
        <v>2</v>
      </c>
      <c r="R19" s="30">
        <v>8</v>
      </c>
      <c r="S19" s="22">
        <f t="shared" si="19"/>
        <v>10</v>
      </c>
      <c r="T19" s="38">
        <v>12</v>
      </c>
      <c r="U19" s="30">
        <v>12</v>
      </c>
      <c r="V19" s="19">
        <f t="shared" si="20"/>
        <v>24</v>
      </c>
      <c r="W19" s="25">
        <f t="shared" si="21"/>
        <v>-14</v>
      </c>
      <c r="X19" s="29">
        <v>1</v>
      </c>
      <c r="Y19" s="30">
        <v>1</v>
      </c>
      <c r="Z19" s="22">
        <f t="shared" si="22"/>
        <v>2</v>
      </c>
      <c r="AA19" s="38">
        <v>0</v>
      </c>
      <c r="AB19" s="30">
        <v>0</v>
      </c>
      <c r="AC19" s="19">
        <f t="shared" si="23"/>
        <v>0</v>
      </c>
      <c r="AD19" s="25">
        <f t="shared" si="24"/>
        <v>2</v>
      </c>
      <c r="AE19" s="25">
        <f t="shared" si="25"/>
        <v>-18</v>
      </c>
    </row>
    <row r="20" spans="1:31" x14ac:dyDescent="0.2">
      <c r="A20" s="75">
        <v>16</v>
      </c>
      <c r="B20" s="27">
        <v>2009</v>
      </c>
      <c r="C20" s="28" t="s">
        <v>32</v>
      </c>
      <c r="D20" s="29">
        <v>1</v>
      </c>
      <c r="E20" s="30">
        <v>3</v>
      </c>
      <c r="F20" s="23">
        <f t="shared" si="14"/>
        <v>4</v>
      </c>
      <c r="G20" s="38">
        <v>0</v>
      </c>
      <c r="H20" s="30">
        <v>2</v>
      </c>
      <c r="I20" s="22">
        <f t="shared" si="15"/>
        <v>2</v>
      </c>
      <c r="J20" s="38">
        <v>0</v>
      </c>
      <c r="K20" s="30">
        <v>1</v>
      </c>
      <c r="L20" s="22">
        <f t="shared" si="16"/>
        <v>1</v>
      </c>
      <c r="M20" s="38">
        <v>3</v>
      </c>
      <c r="N20" s="30">
        <v>7</v>
      </c>
      <c r="O20" s="22">
        <f t="shared" si="17"/>
        <v>10</v>
      </c>
      <c r="P20" s="19">
        <f t="shared" si="18"/>
        <v>-7</v>
      </c>
      <c r="Q20" s="29">
        <v>0</v>
      </c>
      <c r="R20" s="30">
        <v>0</v>
      </c>
      <c r="S20" s="22">
        <f t="shared" si="19"/>
        <v>0</v>
      </c>
      <c r="T20" s="38">
        <v>3</v>
      </c>
      <c r="U20" s="30">
        <v>0</v>
      </c>
      <c r="V20" s="19">
        <f t="shared" si="20"/>
        <v>3</v>
      </c>
      <c r="W20" s="25">
        <f t="shared" si="21"/>
        <v>-3</v>
      </c>
      <c r="X20" s="29">
        <v>0</v>
      </c>
      <c r="Y20" s="30">
        <v>0</v>
      </c>
      <c r="Z20" s="22">
        <f t="shared" si="22"/>
        <v>0</v>
      </c>
      <c r="AA20" s="38">
        <v>0</v>
      </c>
      <c r="AB20" s="30">
        <v>0</v>
      </c>
      <c r="AC20" s="19">
        <f t="shared" si="23"/>
        <v>0</v>
      </c>
      <c r="AD20" s="25">
        <f t="shared" si="24"/>
        <v>0</v>
      </c>
      <c r="AE20" s="25">
        <f t="shared" si="25"/>
        <v>-10</v>
      </c>
    </row>
    <row r="21" spans="1:31" x14ac:dyDescent="0.2">
      <c r="A21" s="75">
        <v>17</v>
      </c>
      <c r="B21" s="27">
        <v>2010</v>
      </c>
      <c r="C21" s="28" t="s">
        <v>33</v>
      </c>
      <c r="D21" s="29">
        <v>0</v>
      </c>
      <c r="E21" s="30">
        <v>7</v>
      </c>
      <c r="F21" s="23">
        <f t="shared" si="14"/>
        <v>7</v>
      </c>
      <c r="G21" s="38">
        <v>3</v>
      </c>
      <c r="H21" s="30">
        <v>6</v>
      </c>
      <c r="I21" s="22">
        <f t="shared" si="15"/>
        <v>9</v>
      </c>
      <c r="J21" s="38">
        <v>1</v>
      </c>
      <c r="K21" s="30">
        <v>1</v>
      </c>
      <c r="L21" s="22">
        <f t="shared" si="16"/>
        <v>2</v>
      </c>
      <c r="M21" s="38">
        <v>3</v>
      </c>
      <c r="N21" s="30">
        <v>0</v>
      </c>
      <c r="O21" s="22">
        <f t="shared" si="17"/>
        <v>3</v>
      </c>
      <c r="P21" s="19">
        <f t="shared" si="18"/>
        <v>-3</v>
      </c>
      <c r="Q21" s="29">
        <v>0</v>
      </c>
      <c r="R21" s="30">
        <v>2</v>
      </c>
      <c r="S21" s="22">
        <f t="shared" si="19"/>
        <v>2</v>
      </c>
      <c r="T21" s="38">
        <v>3</v>
      </c>
      <c r="U21" s="30">
        <v>3</v>
      </c>
      <c r="V21" s="19">
        <f t="shared" si="20"/>
        <v>6</v>
      </c>
      <c r="W21" s="25">
        <f t="shared" si="21"/>
        <v>-4</v>
      </c>
      <c r="X21" s="29">
        <v>0</v>
      </c>
      <c r="Y21" s="30">
        <v>0</v>
      </c>
      <c r="Z21" s="22">
        <f t="shared" si="22"/>
        <v>0</v>
      </c>
      <c r="AA21" s="38">
        <v>0</v>
      </c>
      <c r="AB21" s="30">
        <v>0</v>
      </c>
      <c r="AC21" s="19">
        <f t="shared" si="23"/>
        <v>0</v>
      </c>
      <c r="AD21" s="25">
        <f t="shared" si="24"/>
        <v>0</v>
      </c>
      <c r="AE21" s="25">
        <f t="shared" si="25"/>
        <v>-7</v>
      </c>
    </row>
    <row r="22" spans="1:31" x14ac:dyDescent="0.2">
      <c r="A22" s="75">
        <v>18</v>
      </c>
      <c r="B22" s="27">
        <v>2011</v>
      </c>
      <c r="C22" s="28" t="s">
        <v>34</v>
      </c>
      <c r="D22" s="29">
        <v>6</v>
      </c>
      <c r="E22" s="30">
        <v>11</v>
      </c>
      <c r="F22" s="23">
        <f t="shared" si="14"/>
        <v>17</v>
      </c>
      <c r="G22" s="38">
        <v>8</v>
      </c>
      <c r="H22" s="30">
        <v>9</v>
      </c>
      <c r="I22" s="22">
        <f t="shared" si="15"/>
        <v>17</v>
      </c>
      <c r="J22" s="38">
        <v>8</v>
      </c>
      <c r="K22" s="30">
        <v>14</v>
      </c>
      <c r="L22" s="22">
        <f t="shared" si="16"/>
        <v>22</v>
      </c>
      <c r="M22" s="38">
        <v>7</v>
      </c>
      <c r="N22" s="30">
        <v>9</v>
      </c>
      <c r="O22" s="22">
        <f t="shared" si="17"/>
        <v>16</v>
      </c>
      <c r="P22" s="19">
        <f t="shared" si="18"/>
        <v>6</v>
      </c>
      <c r="Q22" s="29">
        <v>0</v>
      </c>
      <c r="R22" s="30">
        <v>0</v>
      </c>
      <c r="S22" s="22">
        <f t="shared" si="19"/>
        <v>0</v>
      </c>
      <c r="T22" s="38">
        <v>8</v>
      </c>
      <c r="U22" s="30">
        <v>10</v>
      </c>
      <c r="V22" s="19">
        <f t="shared" si="20"/>
        <v>18</v>
      </c>
      <c r="W22" s="25">
        <f t="shared" si="21"/>
        <v>-18</v>
      </c>
      <c r="X22" s="29">
        <v>1</v>
      </c>
      <c r="Y22" s="30">
        <v>0</v>
      </c>
      <c r="Z22" s="22">
        <f t="shared" si="22"/>
        <v>1</v>
      </c>
      <c r="AA22" s="38">
        <v>0</v>
      </c>
      <c r="AB22" s="30">
        <v>0</v>
      </c>
      <c r="AC22" s="19">
        <f t="shared" si="23"/>
        <v>0</v>
      </c>
      <c r="AD22" s="25">
        <f t="shared" si="24"/>
        <v>1</v>
      </c>
      <c r="AE22" s="25">
        <f t="shared" si="25"/>
        <v>-11</v>
      </c>
    </row>
    <row r="23" spans="1:31" x14ac:dyDescent="0.2">
      <c r="A23" s="75">
        <v>19</v>
      </c>
      <c r="B23" s="27">
        <v>2012</v>
      </c>
      <c r="C23" s="28" t="s">
        <v>35</v>
      </c>
      <c r="D23" s="29">
        <v>1</v>
      </c>
      <c r="E23" s="30">
        <v>1</v>
      </c>
      <c r="F23" s="23">
        <f t="shared" si="14"/>
        <v>2</v>
      </c>
      <c r="G23" s="38">
        <v>4</v>
      </c>
      <c r="H23" s="30">
        <v>2</v>
      </c>
      <c r="I23" s="22">
        <f t="shared" si="15"/>
        <v>6</v>
      </c>
      <c r="J23" s="38">
        <v>1</v>
      </c>
      <c r="K23" s="30">
        <v>0</v>
      </c>
      <c r="L23" s="22">
        <f t="shared" si="16"/>
        <v>1</v>
      </c>
      <c r="M23" s="38">
        <v>2</v>
      </c>
      <c r="N23" s="30">
        <v>1</v>
      </c>
      <c r="O23" s="22">
        <f t="shared" si="17"/>
        <v>3</v>
      </c>
      <c r="P23" s="19">
        <f t="shared" si="18"/>
        <v>-6</v>
      </c>
      <c r="Q23" s="29">
        <v>1</v>
      </c>
      <c r="R23" s="30">
        <v>0</v>
      </c>
      <c r="S23" s="22">
        <f t="shared" si="19"/>
        <v>1</v>
      </c>
      <c r="T23" s="38">
        <v>3</v>
      </c>
      <c r="U23" s="30">
        <v>1</v>
      </c>
      <c r="V23" s="19">
        <f t="shared" si="20"/>
        <v>4</v>
      </c>
      <c r="W23" s="25">
        <f t="shared" si="21"/>
        <v>-3</v>
      </c>
      <c r="X23" s="29">
        <v>0</v>
      </c>
      <c r="Y23" s="30">
        <v>0</v>
      </c>
      <c r="Z23" s="22">
        <f t="shared" si="22"/>
        <v>0</v>
      </c>
      <c r="AA23" s="38">
        <v>0</v>
      </c>
      <c r="AB23" s="30">
        <v>0</v>
      </c>
      <c r="AC23" s="19">
        <f t="shared" si="23"/>
        <v>0</v>
      </c>
      <c r="AD23" s="25">
        <f t="shared" si="24"/>
        <v>0</v>
      </c>
      <c r="AE23" s="25">
        <f t="shared" si="25"/>
        <v>-9</v>
      </c>
    </row>
    <row r="24" spans="1:31" x14ac:dyDescent="0.2">
      <c r="A24" s="75">
        <v>20</v>
      </c>
      <c r="B24" s="27">
        <v>2013</v>
      </c>
      <c r="C24" s="28" t="s">
        <v>36</v>
      </c>
      <c r="D24" s="29">
        <v>5</v>
      </c>
      <c r="E24" s="30">
        <v>3</v>
      </c>
      <c r="F24" s="23">
        <f t="shared" si="14"/>
        <v>8</v>
      </c>
      <c r="G24" s="38">
        <v>2</v>
      </c>
      <c r="H24" s="30">
        <v>4</v>
      </c>
      <c r="I24" s="22">
        <f t="shared" si="15"/>
        <v>6</v>
      </c>
      <c r="J24" s="38">
        <v>1</v>
      </c>
      <c r="K24" s="30">
        <v>2</v>
      </c>
      <c r="L24" s="22">
        <f t="shared" si="16"/>
        <v>3</v>
      </c>
      <c r="M24" s="38">
        <v>5</v>
      </c>
      <c r="N24" s="30">
        <v>4</v>
      </c>
      <c r="O24" s="22">
        <f t="shared" si="17"/>
        <v>9</v>
      </c>
      <c r="P24" s="19">
        <f t="shared" si="18"/>
        <v>-4</v>
      </c>
      <c r="Q24" s="29">
        <v>0</v>
      </c>
      <c r="R24" s="30">
        <v>0</v>
      </c>
      <c r="S24" s="22">
        <f t="shared" si="19"/>
        <v>0</v>
      </c>
      <c r="T24" s="38">
        <v>1</v>
      </c>
      <c r="U24" s="30">
        <v>2</v>
      </c>
      <c r="V24" s="19">
        <f t="shared" si="20"/>
        <v>3</v>
      </c>
      <c r="W24" s="25">
        <f t="shared" si="21"/>
        <v>-3</v>
      </c>
      <c r="X24" s="29">
        <v>1</v>
      </c>
      <c r="Y24" s="30">
        <v>0</v>
      </c>
      <c r="Z24" s="22">
        <f t="shared" si="22"/>
        <v>1</v>
      </c>
      <c r="AA24" s="38">
        <v>1</v>
      </c>
      <c r="AB24" s="30">
        <v>0</v>
      </c>
      <c r="AC24" s="19">
        <f t="shared" si="23"/>
        <v>1</v>
      </c>
      <c r="AD24" s="25">
        <f t="shared" si="24"/>
        <v>0</v>
      </c>
      <c r="AE24" s="25">
        <f t="shared" si="25"/>
        <v>-7</v>
      </c>
    </row>
    <row r="25" spans="1:31" x14ac:dyDescent="0.2">
      <c r="A25" s="75">
        <v>21</v>
      </c>
      <c r="B25" s="27">
        <v>2015</v>
      </c>
      <c r="C25" s="28" t="s">
        <v>37</v>
      </c>
      <c r="D25" s="29">
        <v>3</v>
      </c>
      <c r="E25" s="30">
        <v>3</v>
      </c>
      <c r="F25" s="23">
        <f t="shared" si="14"/>
        <v>6</v>
      </c>
      <c r="G25" s="38">
        <v>2</v>
      </c>
      <c r="H25" s="30">
        <v>2</v>
      </c>
      <c r="I25" s="22">
        <f t="shared" si="15"/>
        <v>4</v>
      </c>
      <c r="J25" s="38">
        <v>0</v>
      </c>
      <c r="K25" s="30">
        <v>1</v>
      </c>
      <c r="L25" s="22">
        <f t="shared" si="16"/>
        <v>1</v>
      </c>
      <c r="M25" s="38">
        <v>1</v>
      </c>
      <c r="N25" s="30">
        <v>1</v>
      </c>
      <c r="O25" s="22">
        <f t="shared" si="17"/>
        <v>2</v>
      </c>
      <c r="P25" s="19">
        <f t="shared" si="18"/>
        <v>1</v>
      </c>
      <c r="Q25" s="29">
        <v>0</v>
      </c>
      <c r="R25" s="30">
        <v>0</v>
      </c>
      <c r="S25" s="22">
        <f t="shared" si="19"/>
        <v>0</v>
      </c>
      <c r="T25" s="38">
        <v>0</v>
      </c>
      <c r="U25" s="30">
        <v>1</v>
      </c>
      <c r="V25" s="19">
        <f t="shared" si="20"/>
        <v>1</v>
      </c>
      <c r="W25" s="25">
        <f t="shared" si="21"/>
        <v>-1</v>
      </c>
      <c r="X25" s="29">
        <v>0</v>
      </c>
      <c r="Y25" s="30">
        <v>0</v>
      </c>
      <c r="Z25" s="22">
        <f t="shared" si="22"/>
        <v>0</v>
      </c>
      <c r="AA25" s="38">
        <v>0</v>
      </c>
      <c r="AB25" s="30">
        <v>0</v>
      </c>
      <c r="AC25" s="19">
        <f t="shared" si="23"/>
        <v>0</v>
      </c>
      <c r="AD25" s="25">
        <f t="shared" si="24"/>
        <v>0</v>
      </c>
      <c r="AE25" s="25">
        <f t="shared" si="25"/>
        <v>0</v>
      </c>
    </row>
    <row r="26" spans="1:31" x14ac:dyDescent="0.2">
      <c r="A26" s="75">
        <v>22</v>
      </c>
      <c r="B26" s="27">
        <v>2016</v>
      </c>
      <c r="C26" s="28" t="s">
        <v>38</v>
      </c>
      <c r="D26" s="29">
        <v>16</v>
      </c>
      <c r="E26" s="30">
        <v>19</v>
      </c>
      <c r="F26" s="23">
        <f t="shared" si="14"/>
        <v>35</v>
      </c>
      <c r="G26" s="38">
        <v>22</v>
      </c>
      <c r="H26" s="30">
        <v>12</v>
      </c>
      <c r="I26" s="22">
        <f t="shared" si="15"/>
        <v>34</v>
      </c>
      <c r="J26" s="38">
        <v>12</v>
      </c>
      <c r="K26" s="30">
        <v>7</v>
      </c>
      <c r="L26" s="22">
        <f t="shared" si="16"/>
        <v>19</v>
      </c>
      <c r="M26" s="38">
        <v>18</v>
      </c>
      <c r="N26" s="30">
        <v>14</v>
      </c>
      <c r="O26" s="22">
        <f t="shared" si="17"/>
        <v>32</v>
      </c>
      <c r="P26" s="19">
        <f t="shared" si="18"/>
        <v>-12</v>
      </c>
      <c r="Q26" s="29">
        <v>4</v>
      </c>
      <c r="R26" s="30">
        <v>1</v>
      </c>
      <c r="S26" s="22">
        <f t="shared" si="19"/>
        <v>5</v>
      </c>
      <c r="T26" s="38">
        <v>8</v>
      </c>
      <c r="U26" s="30">
        <v>7</v>
      </c>
      <c r="V26" s="19">
        <f t="shared" si="20"/>
        <v>15</v>
      </c>
      <c r="W26" s="25">
        <f t="shared" si="21"/>
        <v>-10</v>
      </c>
      <c r="X26" s="29">
        <v>0</v>
      </c>
      <c r="Y26" s="30">
        <v>0</v>
      </c>
      <c r="Z26" s="22">
        <f t="shared" si="22"/>
        <v>0</v>
      </c>
      <c r="AA26" s="38">
        <v>0</v>
      </c>
      <c r="AB26" s="30">
        <v>0</v>
      </c>
      <c r="AC26" s="19">
        <f t="shared" si="23"/>
        <v>0</v>
      </c>
      <c r="AD26" s="25">
        <f t="shared" si="24"/>
        <v>0</v>
      </c>
      <c r="AE26" s="25">
        <f t="shared" si="25"/>
        <v>-22</v>
      </c>
    </row>
    <row r="27" spans="1:31" x14ac:dyDescent="0.2">
      <c r="A27" s="75">
        <v>23</v>
      </c>
      <c r="B27" s="27">
        <v>2017</v>
      </c>
      <c r="C27" s="28" t="s">
        <v>39</v>
      </c>
      <c r="D27" s="29">
        <v>0</v>
      </c>
      <c r="E27" s="30">
        <v>0</v>
      </c>
      <c r="F27" s="23">
        <f t="shared" si="14"/>
        <v>0</v>
      </c>
      <c r="G27" s="38">
        <v>0</v>
      </c>
      <c r="H27" s="30">
        <v>0</v>
      </c>
      <c r="I27" s="22">
        <f t="shared" si="15"/>
        <v>0</v>
      </c>
      <c r="J27" s="38">
        <v>0</v>
      </c>
      <c r="K27" s="30">
        <v>0</v>
      </c>
      <c r="L27" s="22">
        <f t="shared" si="16"/>
        <v>0</v>
      </c>
      <c r="M27" s="38">
        <v>0</v>
      </c>
      <c r="N27" s="30">
        <v>0</v>
      </c>
      <c r="O27" s="22">
        <f t="shared" si="17"/>
        <v>0</v>
      </c>
      <c r="P27" s="19">
        <f t="shared" si="18"/>
        <v>0</v>
      </c>
      <c r="Q27" s="29">
        <v>0</v>
      </c>
      <c r="R27" s="30">
        <v>0</v>
      </c>
      <c r="S27" s="22">
        <f t="shared" si="19"/>
        <v>0</v>
      </c>
      <c r="T27" s="38">
        <v>0</v>
      </c>
      <c r="U27" s="30">
        <v>0</v>
      </c>
      <c r="V27" s="19">
        <f t="shared" si="20"/>
        <v>0</v>
      </c>
      <c r="W27" s="25">
        <f t="shared" si="21"/>
        <v>0</v>
      </c>
      <c r="X27" s="29">
        <v>0</v>
      </c>
      <c r="Y27" s="30">
        <v>0</v>
      </c>
      <c r="Z27" s="22">
        <f t="shared" si="22"/>
        <v>0</v>
      </c>
      <c r="AA27" s="38">
        <v>0</v>
      </c>
      <c r="AB27" s="30">
        <v>0</v>
      </c>
      <c r="AC27" s="19">
        <f t="shared" si="23"/>
        <v>0</v>
      </c>
      <c r="AD27" s="25">
        <f t="shared" si="24"/>
        <v>0</v>
      </c>
      <c r="AE27" s="25">
        <f t="shared" si="25"/>
        <v>0</v>
      </c>
    </row>
    <row r="28" spans="1:31" x14ac:dyDescent="0.2">
      <c r="A28" s="75">
        <v>24</v>
      </c>
      <c r="B28" s="27">
        <v>2018</v>
      </c>
      <c r="C28" s="28" t="s">
        <v>40</v>
      </c>
      <c r="D28" s="29">
        <v>14</v>
      </c>
      <c r="E28" s="30">
        <v>5</v>
      </c>
      <c r="F28" s="23">
        <f t="shared" si="14"/>
        <v>19</v>
      </c>
      <c r="G28" s="38">
        <v>14</v>
      </c>
      <c r="H28" s="30">
        <v>6</v>
      </c>
      <c r="I28" s="22">
        <f t="shared" si="15"/>
        <v>20</v>
      </c>
      <c r="J28" s="38">
        <v>8</v>
      </c>
      <c r="K28" s="30">
        <v>6</v>
      </c>
      <c r="L28" s="22">
        <f t="shared" si="16"/>
        <v>14</v>
      </c>
      <c r="M28" s="38">
        <v>2</v>
      </c>
      <c r="N28" s="30">
        <v>6</v>
      </c>
      <c r="O28" s="22">
        <f t="shared" si="17"/>
        <v>8</v>
      </c>
      <c r="P28" s="19">
        <f t="shared" si="18"/>
        <v>5</v>
      </c>
      <c r="Q28" s="29">
        <v>0</v>
      </c>
      <c r="R28" s="30">
        <v>2</v>
      </c>
      <c r="S28" s="22">
        <f t="shared" si="19"/>
        <v>2</v>
      </c>
      <c r="T28" s="38">
        <v>0</v>
      </c>
      <c r="U28" s="30">
        <v>0</v>
      </c>
      <c r="V28" s="19">
        <f t="shared" si="20"/>
        <v>0</v>
      </c>
      <c r="W28" s="25">
        <f t="shared" si="21"/>
        <v>2</v>
      </c>
      <c r="X28" s="29">
        <v>0</v>
      </c>
      <c r="Y28" s="30">
        <v>0</v>
      </c>
      <c r="Z28" s="22">
        <f t="shared" si="22"/>
        <v>0</v>
      </c>
      <c r="AA28" s="38">
        <v>0</v>
      </c>
      <c r="AB28" s="30">
        <v>0</v>
      </c>
      <c r="AC28" s="19">
        <f t="shared" si="23"/>
        <v>0</v>
      </c>
      <c r="AD28" s="25">
        <f t="shared" si="24"/>
        <v>0</v>
      </c>
      <c r="AE28" s="25">
        <f t="shared" si="25"/>
        <v>7</v>
      </c>
    </row>
    <row r="29" spans="1:31" x14ac:dyDescent="0.2">
      <c r="A29" s="75">
        <v>25</v>
      </c>
      <c r="B29" s="27">
        <v>2019</v>
      </c>
      <c r="C29" s="28" t="s">
        <v>41</v>
      </c>
      <c r="D29" s="29">
        <v>0</v>
      </c>
      <c r="E29" s="30">
        <v>0</v>
      </c>
      <c r="F29" s="23">
        <f t="shared" si="14"/>
        <v>0</v>
      </c>
      <c r="G29" s="38">
        <v>0</v>
      </c>
      <c r="H29" s="30">
        <v>0</v>
      </c>
      <c r="I29" s="22">
        <f t="shared" si="15"/>
        <v>0</v>
      </c>
      <c r="J29" s="38">
        <v>0</v>
      </c>
      <c r="K29" s="30">
        <v>0</v>
      </c>
      <c r="L29" s="22">
        <f t="shared" si="16"/>
        <v>0</v>
      </c>
      <c r="M29" s="38">
        <v>1</v>
      </c>
      <c r="N29" s="30">
        <v>0</v>
      </c>
      <c r="O29" s="22">
        <f t="shared" si="17"/>
        <v>1</v>
      </c>
      <c r="P29" s="19">
        <f t="shared" si="18"/>
        <v>-1</v>
      </c>
      <c r="Q29" s="29">
        <v>0</v>
      </c>
      <c r="R29" s="30">
        <v>0</v>
      </c>
      <c r="S29" s="22">
        <f t="shared" si="19"/>
        <v>0</v>
      </c>
      <c r="T29" s="38">
        <v>0</v>
      </c>
      <c r="U29" s="30">
        <v>0</v>
      </c>
      <c r="V29" s="19">
        <f t="shared" si="20"/>
        <v>0</v>
      </c>
      <c r="W29" s="25">
        <f t="shared" si="21"/>
        <v>0</v>
      </c>
      <c r="X29" s="29">
        <v>0</v>
      </c>
      <c r="Y29" s="30">
        <v>0</v>
      </c>
      <c r="Z29" s="22">
        <f t="shared" si="22"/>
        <v>0</v>
      </c>
      <c r="AA29" s="38">
        <v>0</v>
      </c>
      <c r="AB29" s="30">
        <v>0</v>
      </c>
      <c r="AC29" s="19">
        <f t="shared" si="23"/>
        <v>0</v>
      </c>
      <c r="AD29" s="25">
        <f t="shared" si="24"/>
        <v>0</v>
      </c>
      <c r="AE29" s="25">
        <f t="shared" si="25"/>
        <v>-1</v>
      </c>
    </row>
    <row r="30" spans="1:31" x14ac:dyDescent="0.2">
      <c r="A30" s="75">
        <v>26</v>
      </c>
      <c r="B30" s="27">
        <v>2020</v>
      </c>
      <c r="C30" s="28" t="s">
        <v>42</v>
      </c>
      <c r="D30" s="29">
        <v>0</v>
      </c>
      <c r="E30" s="30">
        <v>0</v>
      </c>
      <c r="F30" s="23">
        <f t="shared" si="14"/>
        <v>0</v>
      </c>
      <c r="G30" s="38">
        <v>0</v>
      </c>
      <c r="H30" s="30">
        <v>0</v>
      </c>
      <c r="I30" s="22">
        <f t="shared" si="15"/>
        <v>0</v>
      </c>
      <c r="J30" s="38">
        <v>0</v>
      </c>
      <c r="K30" s="30">
        <v>0</v>
      </c>
      <c r="L30" s="22">
        <f t="shared" si="16"/>
        <v>0</v>
      </c>
      <c r="M30" s="38">
        <v>0</v>
      </c>
      <c r="N30" s="30">
        <v>0</v>
      </c>
      <c r="O30" s="22">
        <f t="shared" si="17"/>
        <v>0</v>
      </c>
      <c r="P30" s="19">
        <f t="shared" si="18"/>
        <v>0</v>
      </c>
      <c r="Q30" s="29">
        <v>0</v>
      </c>
      <c r="R30" s="30">
        <v>0</v>
      </c>
      <c r="S30" s="22">
        <f t="shared" si="19"/>
        <v>0</v>
      </c>
      <c r="T30" s="38">
        <v>0</v>
      </c>
      <c r="U30" s="30">
        <v>0</v>
      </c>
      <c r="V30" s="19">
        <f t="shared" si="20"/>
        <v>0</v>
      </c>
      <c r="W30" s="25">
        <f t="shared" si="21"/>
        <v>0</v>
      </c>
      <c r="X30" s="29">
        <v>0</v>
      </c>
      <c r="Y30" s="30">
        <v>0</v>
      </c>
      <c r="Z30" s="22">
        <f t="shared" si="22"/>
        <v>0</v>
      </c>
      <c r="AA30" s="38">
        <v>0</v>
      </c>
      <c r="AB30" s="30">
        <v>0</v>
      </c>
      <c r="AC30" s="19">
        <f t="shared" si="23"/>
        <v>0</v>
      </c>
      <c r="AD30" s="25">
        <f t="shared" si="24"/>
        <v>0</v>
      </c>
      <c r="AE30" s="25">
        <f t="shared" si="25"/>
        <v>0</v>
      </c>
    </row>
    <row r="31" spans="1:31" x14ac:dyDescent="0.2">
      <c r="A31" s="75">
        <v>27</v>
      </c>
      <c r="B31" s="27">
        <v>2021</v>
      </c>
      <c r="C31" s="28" t="s">
        <v>43</v>
      </c>
      <c r="D31" s="29">
        <v>3</v>
      </c>
      <c r="E31" s="30">
        <v>2</v>
      </c>
      <c r="F31" s="23">
        <f t="shared" si="14"/>
        <v>5</v>
      </c>
      <c r="G31" s="38">
        <v>2</v>
      </c>
      <c r="H31" s="30">
        <v>0</v>
      </c>
      <c r="I31" s="22">
        <f t="shared" si="15"/>
        <v>2</v>
      </c>
      <c r="J31" s="38">
        <v>0</v>
      </c>
      <c r="K31" s="30">
        <v>0</v>
      </c>
      <c r="L31" s="22">
        <f t="shared" si="16"/>
        <v>0</v>
      </c>
      <c r="M31" s="38">
        <v>0</v>
      </c>
      <c r="N31" s="30">
        <v>0</v>
      </c>
      <c r="O31" s="22">
        <f t="shared" si="17"/>
        <v>0</v>
      </c>
      <c r="P31" s="19">
        <f t="shared" si="18"/>
        <v>3</v>
      </c>
      <c r="Q31" s="29">
        <v>1</v>
      </c>
      <c r="R31" s="30">
        <v>0</v>
      </c>
      <c r="S31" s="22">
        <f t="shared" si="19"/>
        <v>1</v>
      </c>
      <c r="T31" s="38">
        <v>0</v>
      </c>
      <c r="U31" s="30">
        <v>0</v>
      </c>
      <c r="V31" s="19">
        <f t="shared" si="20"/>
        <v>0</v>
      </c>
      <c r="W31" s="25">
        <f t="shared" si="21"/>
        <v>1</v>
      </c>
      <c r="X31" s="29">
        <v>0</v>
      </c>
      <c r="Y31" s="30">
        <v>0</v>
      </c>
      <c r="Z31" s="22">
        <f t="shared" si="22"/>
        <v>0</v>
      </c>
      <c r="AA31" s="38">
        <v>0</v>
      </c>
      <c r="AB31" s="30">
        <v>0</v>
      </c>
      <c r="AC31" s="19">
        <f t="shared" si="23"/>
        <v>0</v>
      </c>
      <c r="AD31" s="25">
        <f t="shared" si="24"/>
        <v>0</v>
      </c>
      <c r="AE31" s="25">
        <f t="shared" si="25"/>
        <v>4</v>
      </c>
    </row>
    <row r="32" spans="1:31" x14ac:dyDescent="0.2">
      <c r="A32" s="75">
        <v>28</v>
      </c>
      <c r="B32" s="27">
        <v>2022</v>
      </c>
      <c r="C32" s="28" t="s">
        <v>44</v>
      </c>
      <c r="D32" s="29">
        <v>1</v>
      </c>
      <c r="E32" s="30">
        <v>0</v>
      </c>
      <c r="F32" s="23">
        <f t="shared" si="14"/>
        <v>1</v>
      </c>
      <c r="G32" s="38">
        <v>0</v>
      </c>
      <c r="H32" s="30">
        <v>0</v>
      </c>
      <c r="I32" s="131">
        <f t="shared" si="15"/>
        <v>0</v>
      </c>
      <c r="J32" s="38">
        <v>0</v>
      </c>
      <c r="K32" s="30">
        <v>1</v>
      </c>
      <c r="L32" s="131">
        <f t="shared" si="16"/>
        <v>1</v>
      </c>
      <c r="M32" s="38">
        <v>1</v>
      </c>
      <c r="N32" s="30">
        <v>0</v>
      </c>
      <c r="O32" s="22">
        <f t="shared" si="17"/>
        <v>1</v>
      </c>
      <c r="P32" s="19">
        <f t="shared" si="18"/>
        <v>1</v>
      </c>
      <c r="Q32" s="29">
        <v>0</v>
      </c>
      <c r="R32" s="30">
        <v>0</v>
      </c>
      <c r="S32" s="22">
        <f t="shared" si="19"/>
        <v>0</v>
      </c>
      <c r="T32" s="38">
        <v>0</v>
      </c>
      <c r="U32" s="30">
        <v>1</v>
      </c>
      <c r="V32" s="19">
        <f t="shared" si="20"/>
        <v>1</v>
      </c>
      <c r="W32" s="25">
        <f t="shared" si="21"/>
        <v>-1</v>
      </c>
      <c r="X32" s="29">
        <v>0</v>
      </c>
      <c r="Y32" s="30">
        <v>1</v>
      </c>
      <c r="Z32" s="22">
        <f t="shared" si="22"/>
        <v>1</v>
      </c>
      <c r="AA32" s="38">
        <v>0</v>
      </c>
      <c r="AB32" s="30">
        <v>0</v>
      </c>
      <c r="AC32" s="19">
        <f t="shared" si="23"/>
        <v>0</v>
      </c>
      <c r="AD32" s="25">
        <f t="shared" si="24"/>
        <v>1</v>
      </c>
      <c r="AE32" s="25">
        <f t="shared" si="25"/>
        <v>1</v>
      </c>
    </row>
    <row r="33" spans="1:31" ht="13.8" thickBot="1" x14ac:dyDescent="0.25">
      <c r="B33" s="39" t="s">
        <v>22</v>
      </c>
      <c r="C33" s="40" t="s">
        <v>23</v>
      </c>
      <c r="D33" s="41">
        <f t="shared" ref="D33:N33" si="26">SUM(D12:D32)</f>
        <v>217</v>
      </c>
      <c r="E33" s="42">
        <f t="shared" si="26"/>
        <v>197</v>
      </c>
      <c r="F33" s="46">
        <f t="shared" si="26"/>
        <v>414</v>
      </c>
      <c r="G33" s="50">
        <f t="shared" si="26"/>
        <v>196</v>
      </c>
      <c r="H33" s="42">
        <f t="shared" si="26"/>
        <v>181</v>
      </c>
      <c r="I33" s="46">
        <f t="shared" si="26"/>
        <v>377</v>
      </c>
      <c r="J33" s="50">
        <f t="shared" si="26"/>
        <v>94</v>
      </c>
      <c r="K33" s="42">
        <f t="shared" si="26"/>
        <v>109</v>
      </c>
      <c r="L33" s="46">
        <f>SUM(L12:L32)</f>
        <v>203</v>
      </c>
      <c r="M33" s="50">
        <f t="shared" si="26"/>
        <v>107</v>
      </c>
      <c r="N33" s="42">
        <f t="shared" si="26"/>
        <v>89</v>
      </c>
      <c r="O33" s="47">
        <f>SUM(O12:O32)</f>
        <v>196</v>
      </c>
      <c r="P33" s="43">
        <f>SUM(P12:P32)</f>
        <v>44</v>
      </c>
      <c r="Q33" s="41">
        <f t="shared" ref="Q33:V33" si="27">SUM(Q12:Q32)</f>
        <v>35</v>
      </c>
      <c r="R33" s="42">
        <f t="shared" si="27"/>
        <v>27</v>
      </c>
      <c r="S33" s="47">
        <f t="shared" si="27"/>
        <v>62</v>
      </c>
      <c r="T33" s="50">
        <f t="shared" si="27"/>
        <v>70</v>
      </c>
      <c r="U33" s="42">
        <f t="shared" si="27"/>
        <v>62</v>
      </c>
      <c r="V33" s="47">
        <f t="shared" si="27"/>
        <v>132</v>
      </c>
      <c r="W33" s="49">
        <f>SUM(W12:W32)</f>
        <v>-70</v>
      </c>
      <c r="X33" s="41">
        <f t="shared" ref="X33:AC33" si="28">SUM(X12:X32)</f>
        <v>4</v>
      </c>
      <c r="Y33" s="42">
        <f t="shared" si="28"/>
        <v>2</v>
      </c>
      <c r="Z33" s="47">
        <f t="shared" si="28"/>
        <v>6</v>
      </c>
      <c r="AA33" s="50">
        <f t="shared" si="28"/>
        <v>3</v>
      </c>
      <c r="AB33" s="42">
        <f t="shared" si="28"/>
        <v>0</v>
      </c>
      <c r="AC33" s="47">
        <f t="shared" si="28"/>
        <v>3</v>
      </c>
      <c r="AD33" s="49">
        <f>SUM(AD12:AD32)</f>
        <v>3</v>
      </c>
      <c r="AE33" s="130">
        <f>SUM(AE12:AE32)</f>
        <v>-23</v>
      </c>
    </row>
    <row r="34" spans="1:31" ht="13.8" thickTop="1" x14ac:dyDescent="0.2">
      <c r="A34" s="75">
        <v>29</v>
      </c>
      <c r="B34" s="15">
        <v>3001</v>
      </c>
      <c r="C34" s="16" t="s">
        <v>45</v>
      </c>
      <c r="D34" s="29">
        <v>21</v>
      </c>
      <c r="E34" s="30">
        <v>16</v>
      </c>
      <c r="F34" s="23">
        <f t="shared" ref="F34:F38" si="29">SUM(D34:E34)</f>
        <v>37</v>
      </c>
      <c r="G34" s="38">
        <v>13</v>
      </c>
      <c r="H34" s="30">
        <v>9</v>
      </c>
      <c r="I34" s="22">
        <f t="shared" ref="I34:I38" si="30">SUM(G34:H34)</f>
        <v>22</v>
      </c>
      <c r="J34" s="38">
        <v>9</v>
      </c>
      <c r="K34" s="30">
        <v>10</v>
      </c>
      <c r="L34" s="22">
        <f t="shared" ref="L34:L38" si="31">SUM(J34:K34)</f>
        <v>19</v>
      </c>
      <c r="M34" s="38">
        <v>8</v>
      </c>
      <c r="N34" s="30">
        <v>10</v>
      </c>
      <c r="O34" s="22">
        <f t="shared" ref="O34:O38" si="32">SUM(M34:N34)</f>
        <v>18</v>
      </c>
      <c r="P34" s="132">
        <f t="shared" ref="P34:P38" si="33">F34-I34+L34-O34</f>
        <v>16</v>
      </c>
      <c r="Q34" s="38">
        <v>1</v>
      </c>
      <c r="R34" s="30">
        <v>1</v>
      </c>
      <c r="S34" s="22">
        <f t="shared" ref="S34:S38" si="34">SUM(Q34:R34)</f>
        <v>2</v>
      </c>
      <c r="T34" s="38">
        <v>7</v>
      </c>
      <c r="U34" s="30">
        <v>3</v>
      </c>
      <c r="V34" s="19">
        <f t="shared" ref="V34:V38" si="35">SUM(T34:U34)</f>
        <v>10</v>
      </c>
      <c r="W34" s="25">
        <f t="shared" ref="W34:W38" si="36">S34-V34</f>
        <v>-8</v>
      </c>
      <c r="X34" s="29">
        <v>0</v>
      </c>
      <c r="Y34" s="30">
        <v>0</v>
      </c>
      <c r="Z34" s="22">
        <f t="shared" ref="Z34:Z38" si="37">SUM(X34:Y34)</f>
        <v>0</v>
      </c>
      <c r="AA34" s="38">
        <v>0</v>
      </c>
      <c r="AB34" s="30">
        <v>0</v>
      </c>
      <c r="AC34" s="19">
        <f t="shared" ref="AC34:AC38" si="38">SUM(AA34:AB34)</f>
        <v>0</v>
      </c>
      <c r="AD34" s="25">
        <f t="shared" ref="AD34:AD38" si="39">Z34-AC34</f>
        <v>0</v>
      </c>
      <c r="AE34" s="25">
        <f t="shared" ref="AE34:AE38" si="40">P34+W34+AD34</f>
        <v>8</v>
      </c>
    </row>
    <row r="35" spans="1:31" x14ac:dyDescent="0.2">
      <c r="A35" s="75">
        <v>30</v>
      </c>
      <c r="B35" s="27">
        <v>3002</v>
      </c>
      <c r="C35" s="28" t="s">
        <v>46</v>
      </c>
      <c r="D35" s="29">
        <v>7</v>
      </c>
      <c r="E35" s="30">
        <v>2</v>
      </c>
      <c r="F35" s="23">
        <f t="shared" si="29"/>
        <v>9</v>
      </c>
      <c r="G35" s="38">
        <v>5</v>
      </c>
      <c r="H35" s="30">
        <v>1</v>
      </c>
      <c r="I35" s="22">
        <f t="shared" si="30"/>
        <v>6</v>
      </c>
      <c r="J35" s="38">
        <v>7</v>
      </c>
      <c r="K35" s="30">
        <v>3</v>
      </c>
      <c r="L35" s="22">
        <f t="shared" si="31"/>
        <v>10</v>
      </c>
      <c r="M35" s="38">
        <v>1</v>
      </c>
      <c r="N35" s="30">
        <v>1</v>
      </c>
      <c r="O35" s="22">
        <f t="shared" si="32"/>
        <v>2</v>
      </c>
      <c r="P35" s="25">
        <f t="shared" si="33"/>
        <v>11</v>
      </c>
      <c r="Q35" s="38">
        <v>3</v>
      </c>
      <c r="R35" s="30">
        <v>0</v>
      </c>
      <c r="S35" s="22">
        <f t="shared" si="34"/>
        <v>3</v>
      </c>
      <c r="T35" s="38">
        <v>1</v>
      </c>
      <c r="U35" s="30">
        <v>1</v>
      </c>
      <c r="V35" s="19">
        <f t="shared" si="35"/>
        <v>2</v>
      </c>
      <c r="W35" s="25">
        <f t="shared" si="36"/>
        <v>1</v>
      </c>
      <c r="X35" s="29">
        <v>0</v>
      </c>
      <c r="Y35" s="30">
        <v>0</v>
      </c>
      <c r="Z35" s="22">
        <f t="shared" si="37"/>
        <v>0</v>
      </c>
      <c r="AA35" s="38">
        <v>0</v>
      </c>
      <c r="AB35" s="30">
        <v>0</v>
      </c>
      <c r="AC35" s="19">
        <f t="shared" si="38"/>
        <v>0</v>
      </c>
      <c r="AD35" s="25">
        <f t="shared" si="39"/>
        <v>0</v>
      </c>
      <c r="AE35" s="25">
        <f t="shared" si="40"/>
        <v>12</v>
      </c>
    </row>
    <row r="36" spans="1:31" x14ac:dyDescent="0.2">
      <c r="A36" s="75">
        <v>31</v>
      </c>
      <c r="B36" s="27">
        <v>3003</v>
      </c>
      <c r="C36" s="28" t="s">
        <v>47</v>
      </c>
      <c r="D36" s="29">
        <v>12</v>
      </c>
      <c r="E36" s="30">
        <v>15</v>
      </c>
      <c r="F36" s="23">
        <f t="shared" si="29"/>
        <v>27</v>
      </c>
      <c r="G36" s="38">
        <v>15</v>
      </c>
      <c r="H36" s="30">
        <v>13</v>
      </c>
      <c r="I36" s="22">
        <f t="shared" si="30"/>
        <v>28</v>
      </c>
      <c r="J36" s="38">
        <v>8</v>
      </c>
      <c r="K36" s="30">
        <v>2</v>
      </c>
      <c r="L36" s="22">
        <f t="shared" si="31"/>
        <v>10</v>
      </c>
      <c r="M36" s="38">
        <v>2</v>
      </c>
      <c r="N36" s="30">
        <v>5</v>
      </c>
      <c r="O36" s="22">
        <f t="shared" si="32"/>
        <v>7</v>
      </c>
      <c r="P36" s="25">
        <f t="shared" si="33"/>
        <v>2</v>
      </c>
      <c r="Q36" s="38">
        <v>2</v>
      </c>
      <c r="R36" s="30">
        <v>3</v>
      </c>
      <c r="S36" s="22">
        <f t="shared" si="34"/>
        <v>5</v>
      </c>
      <c r="T36" s="38">
        <v>7</v>
      </c>
      <c r="U36" s="30">
        <v>9</v>
      </c>
      <c r="V36" s="19">
        <f t="shared" si="35"/>
        <v>16</v>
      </c>
      <c r="W36" s="25">
        <f t="shared" si="36"/>
        <v>-11</v>
      </c>
      <c r="X36" s="29">
        <v>1</v>
      </c>
      <c r="Y36" s="30">
        <v>0</v>
      </c>
      <c r="Z36" s="22">
        <f t="shared" si="37"/>
        <v>1</v>
      </c>
      <c r="AA36" s="38">
        <v>0</v>
      </c>
      <c r="AB36" s="30">
        <v>0</v>
      </c>
      <c r="AC36" s="19">
        <f t="shared" si="38"/>
        <v>0</v>
      </c>
      <c r="AD36" s="25">
        <f t="shared" si="39"/>
        <v>1</v>
      </c>
      <c r="AE36" s="25">
        <f t="shared" si="40"/>
        <v>-8</v>
      </c>
    </row>
    <row r="37" spans="1:31" x14ac:dyDescent="0.2">
      <c r="A37" s="75">
        <v>32</v>
      </c>
      <c r="B37" s="27">
        <v>3004</v>
      </c>
      <c r="C37" s="28" t="s">
        <v>48</v>
      </c>
      <c r="D37" s="29">
        <v>1</v>
      </c>
      <c r="E37" s="30">
        <v>6</v>
      </c>
      <c r="F37" s="23">
        <f t="shared" si="29"/>
        <v>7</v>
      </c>
      <c r="G37" s="38">
        <v>2</v>
      </c>
      <c r="H37" s="30">
        <v>0</v>
      </c>
      <c r="I37" s="22">
        <f t="shared" si="30"/>
        <v>2</v>
      </c>
      <c r="J37" s="38">
        <v>4</v>
      </c>
      <c r="K37" s="30">
        <v>4</v>
      </c>
      <c r="L37" s="22">
        <f t="shared" si="31"/>
        <v>8</v>
      </c>
      <c r="M37" s="38">
        <v>2</v>
      </c>
      <c r="N37" s="30">
        <v>0</v>
      </c>
      <c r="O37" s="22">
        <f t="shared" si="32"/>
        <v>2</v>
      </c>
      <c r="P37" s="25">
        <f t="shared" si="33"/>
        <v>11</v>
      </c>
      <c r="Q37" s="38">
        <v>0</v>
      </c>
      <c r="R37" s="30">
        <v>1</v>
      </c>
      <c r="S37" s="22">
        <f t="shared" si="34"/>
        <v>1</v>
      </c>
      <c r="T37" s="38">
        <v>7</v>
      </c>
      <c r="U37" s="30">
        <v>4</v>
      </c>
      <c r="V37" s="19">
        <f t="shared" si="35"/>
        <v>11</v>
      </c>
      <c r="W37" s="25">
        <f t="shared" si="36"/>
        <v>-10</v>
      </c>
      <c r="X37" s="29">
        <v>0</v>
      </c>
      <c r="Y37" s="30">
        <v>0</v>
      </c>
      <c r="Z37" s="22">
        <f t="shared" si="37"/>
        <v>0</v>
      </c>
      <c r="AA37" s="38">
        <v>0</v>
      </c>
      <c r="AB37" s="30">
        <v>0</v>
      </c>
      <c r="AC37" s="19">
        <f t="shared" si="38"/>
        <v>0</v>
      </c>
      <c r="AD37" s="25">
        <f t="shared" si="39"/>
        <v>0</v>
      </c>
      <c r="AE37" s="25">
        <f t="shared" si="40"/>
        <v>1</v>
      </c>
    </row>
    <row r="38" spans="1:31" x14ac:dyDescent="0.2">
      <c r="A38" s="75">
        <v>33</v>
      </c>
      <c r="B38" s="27">
        <v>3005</v>
      </c>
      <c r="C38" s="28" t="s">
        <v>49</v>
      </c>
      <c r="D38" s="29">
        <v>7</v>
      </c>
      <c r="E38" s="30">
        <v>4</v>
      </c>
      <c r="F38" s="23">
        <f t="shared" si="29"/>
        <v>11</v>
      </c>
      <c r="G38" s="38">
        <v>7</v>
      </c>
      <c r="H38" s="30">
        <v>10</v>
      </c>
      <c r="I38" s="22">
        <f t="shared" si="30"/>
        <v>17</v>
      </c>
      <c r="J38" s="38">
        <v>3</v>
      </c>
      <c r="K38" s="30">
        <v>0</v>
      </c>
      <c r="L38" s="22">
        <f t="shared" si="31"/>
        <v>3</v>
      </c>
      <c r="M38" s="38">
        <v>3</v>
      </c>
      <c r="N38" s="30">
        <v>1</v>
      </c>
      <c r="O38" s="22">
        <f t="shared" si="32"/>
        <v>4</v>
      </c>
      <c r="P38" s="25">
        <f t="shared" si="33"/>
        <v>-7</v>
      </c>
      <c r="Q38" s="38">
        <v>0</v>
      </c>
      <c r="R38" s="30">
        <v>0</v>
      </c>
      <c r="S38" s="22">
        <f t="shared" si="34"/>
        <v>0</v>
      </c>
      <c r="T38" s="38">
        <v>3</v>
      </c>
      <c r="U38" s="30">
        <v>2</v>
      </c>
      <c r="V38" s="19">
        <f t="shared" si="35"/>
        <v>5</v>
      </c>
      <c r="W38" s="25">
        <f t="shared" si="36"/>
        <v>-5</v>
      </c>
      <c r="X38" s="29">
        <v>0</v>
      </c>
      <c r="Y38" s="30">
        <v>0</v>
      </c>
      <c r="Z38" s="22">
        <f t="shared" si="37"/>
        <v>0</v>
      </c>
      <c r="AA38" s="38">
        <v>0</v>
      </c>
      <c r="AB38" s="30">
        <v>0</v>
      </c>
      <c r="AC38" s="19">
        <f t="shared" si="38"/>
        <v>0</v>
      </c>
      <c r="AD38" s="25">
        <f t="shared" si="39"/>
        <v>0</v>
      </c>
      <c r="AE38" s="25">
        <f t="shared" si="40"/>
        <v>-12</v>
      </c>
    </row>
    <row r="39" spans="1:31" ht="13.8" thickBot="1" x14ac:dyDescent="0.25">
      <c r="B39" s="39" t="s">
        <v>22</v>
      </c>
      <c r="C39" s="40" t="s">
        <v>23</v>
      </c>
      <c r="D39" s="41">
        <f t="shared" ref="D39:AE39" si="41">SUM(D34:D38)</f>
        <v>48</v>
      </c>
      <c r="E39" s="42">
        <f t="shared" si="41"/>
        <v>43</v>
      </c>
      <c r="F39" s="43">
        <f t="shared" si="41"/>
        <v>91</v>
      </c>
      <c r="G39" s="44">
        <f t="shared" si="41"/>
        <v>42</v>
      </c>
      <c r="H39" s="45">
        <f t="shared" si="41"/>
        <v>33</v>
      </c>
      <c r="I39" s="46">
        <f t="shared" si="41"/>
        <v>75</v>
      </c>
      <c r="J39" s="44">
        <f t="shared" si="41"/>
        <v>31</v>
      </c>
      <c r="K39" s="45">
        <f t="shared" si="41"/>
        <v>19</v>
      </c>
      <c r="L39" s="46">
        <f t="shared" si="41"/>
        <v>50</v>
      </c>
      <c r="M39" s="44">
        <f t="shared" si="41"/>
        <v>16</v>
      </c>
      <c r="N39" s="45">
        <f t="shared" si="41"/>
        <v>17</v>
      </c>
      <c r="O39" s="46">
        <f t="shared" si="41"/>
        <v>33</v>
      </c>
      <c r="P39" s="49">
        <f t="shared" si="41"/>
        <v>33</v>
      </c>
      <c r="Q39" s="50">
        <f t="shared" si="41"/>
        <v>6</v>
      </c>
      <c r="R39" s="45">
        <f t="shared" si="41"/>
        <v>5</v>
      </c>
      <c r="S39" s="46">
        <f t="shared" si="41"/>
        <v>11</v>
      </c>
      <c r="T39" s="44">
        <f t="shared" si="41"/>
        <v>25</v>
      </c>
      <c r="U39" s="45">
        <f t="shared" si="41"/>
        <v>19</v>
      </c>
      <c r="V39" s="46">
        <f t="shared" si="41"/>
        <v>44</v>
      </c>
      <c r="W39" s="49">
        <f>SUM(W34:W38)</f>
        <v>-33</v>
      </c>
      <c r="X39" s="44">
        <f t="shared" si="41"/>
        <v>1</v>
      </c>
      <c r="Y39" s="45">
        <f t="shared" si="41"/>
        <v>0</v>
      </c>
      <c r="Z39" s="46">
        <f t="shared" si="41"/>
        <v>1</v>
      </c>
      <c r="AA39" s="44">
        <f t="shared" si="41"/>
        <v>0</v>
      </c>
      <c r="AB39" s="45">
        <f t="shared" si="41"/>
        <v>0</v>
      </c>
      <c r="AC39" s="46">
        <f t="shared" si="41"/>
        <v>0</v>
      </c>
      <c r="AD39" s="49">
        <f t="shared" si="41"/>
        <v>1</v>
      </c>
      <c r="AE39" s="49">
        <f t="shared" si="41"/>
        <v>1</v>
      </c>
    </row>
    <row r="40" spans="1:31" ht="13.8" thickTop="1" x14ac:dyDescent="0.2">
      <c r="A40" s="75">
        <v>34</v>
      </c>
      <c r="B40" s="51">
        <v>3501</v>
      </c>
      <c r="C40" s="52" t="s">
        <v>50</v>
      </c>
      <c r="D40" s="29">
        <v>63</v>
      </c>
      <c r="E40" s="30">
        <v>33</v>
      </c>
      <c r="F40" s="23">
        <f t="shared" ref="F40:F51" si="42">SUM(D40:E40)</f>
        <v>96</v>
      </c>
      <c r="G40" s="38">
        <v>57</v>
      </c>
      <c r="H40" s="30">
        <v>35</v>
      </c>
      <c r="I40" s="22">
        <f t="shared" ref="I40:I51" si="43">SUM(G40:H40)</f>
        <v>92</v>
      </c>
      <c r="J40" s="38">
        <v>20</v>
      </c>
      <c r="K40" s="30">
        <v>15</v>
      </c>
      <c r="L40" s="22">
        <f t="shared" ref="L40:L51" si="44">SUM(J40:K40)</f>
        <v>35</v>
      </c>
      <c r="M40" s="38">
        <v>12</v>
      </c>
      <c r="N40" s="30">
        <v>13</v>
      </c>
      <c r="O40" s="22">
        <f t="shared" ref="O40:O51" si="45">SUM(M40:N40)</f>
        <v>25</v>
      </c>
      <c r="P40" s="19">
        <f t="shared" ref="P40:P51" si="46">F40-I40+L40-O40</f>
        <v>14</v>
      </c>
      <c r="Q40" s="29">
        <v>5</v>
      </c>
      <c r="R40" s="30">
        <v>3</v>
      </c>
      <c r="S40" s="22">
        <f t="shared" ref="S40:S51" si="47">SUM(Q40:R40)</f>
        <v>8</v>
      </c>
      <c r="T40" s="38">
        <v>10</v>
      </c>
      <c r="U40" s="30">
        <v>14</v>
      </c>
      <c r="V40" s="19">
        <f t="shared" ref="V40:V51" si="48">SUM(T40:U40)</f>
        <v>24</v>
      </c>
      <c r="W40" s="25">
        <f t="shared" ref="W40:W51" si="49">S40-V40</f>
        <v>-16</v>
      </c>
      <c r="X40" s="29">
        <v>0</v>
      </c>
      <c r="Y40" s="30">
        <v>0</v>
      </c>
      <c r="Z40" s="22">
        <f t="shared" ref="Z40:Z51" si="50">SUM(X40:Y40)</f>
        <v>0</v>
      </c>
      <c r="AA40" s="38">
        <v>4</v>
      </c>
      <c r="AB40" s="30">
        <v>0</v>
      </c>
      <c r="AC40" s="19">
        <f t="shared" ref="AC40:AC51" si="51">SUM(AA40:AB40)</f>
        <v>4</v>
      </c>
      <c r="AD40" s="25">
        <f t="shared" ref="AD40:AD51" si="52">Z40-AC40</f>
        <v>-4</v>
      </c>
      <c r="AE40" s="25">
        <f t="shared" ref="AE40:AE51" si="53">P40+W40+AD40</f>
        <v>-6</v>
      </c>
    </row>
    <row r="41" spans="1:31" x14ac:dyDescent="0.2">
      <c r="A41" s="75">
        <v>35</v>
      </c>
      <c r="B41" s="27">
        <v>3502</v>
      </c>
      <c r="C41" s="28" t="s">
        <v>51</v>
      </c>
      <c r="D41" s="29">
        <v>2</v>
      </c>
      <c r="E41" s="30">
        <v>3</v>
      </c>
      <c r="F41" s="23">
        <f t="shared" si="42"/>
        <v>5</v>
      </c>
      <c r="G41" s="38">
        <v>3</v>
      </c>
      <c r="H41" s="30">
        <v>8</v>
      </c>
      <c r="I41" s="22">
        <f t="shared" si="43"/>
        <v>11</v>
      </c>
      <c r="J41" s="38">
        <v>2</v>
      </c>
      <c r="K41" s="30">
        <v>2</v>
      </c>
      <c r="L41" s="22">
        <f t="shared" si="44"/>
        <v>4</v>
      </c>
      <c r="M41" s="38">
        <v>1</v>
      </c>
      <c r="N41" s="30">
        <v>1</v>
      </c>
      <c r="O41" s="22">
        <f t="shared" si="45"/>
        <v>2</v>
      </c>
      <c r="P41" s="19">
        <f t="shared" si="46"/>
        <v>-4</v>
      </c>
      <c r="Q41" s="29">
        <v>0</v>
      </c>
      <c r="R41" s="30">
        <v>0</v>
      </c>
      <c r="S41" s="22">
        <f t="shared" si="47"/>
        <v>0</v>
      </c>
      <c r="T41" s="38">
        <v>0</v>
      </c>
      <c r="U41" s="30">
        <v>0</v>
      </c>
      <c r="V41" s="19">
        <f t="shared" si="48"/>
        <v>0</v>
      </c>
      <c r="W41" s="25">
        <f t="shared" si="49"/>
        <v>0</v>
      </c>
      <c r="X41" s="29">
        <v>0</v>
      </c>
      <c r="Y41" s="30">
        <v>0</v>
      </c>
      <c r="Z41" s="22">
        <f t="shared" si="50"/>
        <v>0</v>
      </c>
      <c r="AA41" s="38">
        <v>0</v>
      </c>
      <c r="AB41" s="30">
        <v>0</v>
      </c>
      <c r="AC41" s="19">
        <f t="shared" si="51"/>
        <v>0</v>
      </c>
      <c r="AD41" s="25">
        <f t="shared" si="52"/>
        <v>0</v>
      </c>
      <c r="AE41" s="25">
        <f t="shared" si="53"/>
        <v>-4</v>
      </c>
    </row>
    <row r="42" spans="1:31" x14ac:dyDescent="0.2">
      <c r="A42" s="75">
        <v>36</v>
      </c>
      <c r="B42" s="27">
        <v>3503</v>
      </c>
      <c r="C42" s="28" t="s">
        <v>52</v>
      </c>
      <c r="D42" s="29">
        <v>39</v>
      </c>
      <c r="E42" s="30">
        <v>12</v>
      </c>
      <c r="F42" s="23">
        <f t="shared" si="42"/>
        <v>51</v>
      </c>
      <c r="G42" s="38">
        <v>42</v>
      </c>
      <c r="H42" s="30">
        <v>17</v>
      </c>
      <c r="I42" s="22">
        <f t="shared" si="43"/>
        <v>59</v>
      </c>
      <c r="J42" s="38">
        <v>5</v>
      </c>
      <c r="K42" s="30">
        <v>7</v>
      </c>
      <c r="L42" s="22">
        <f t="shared" si="44"/>
        <v>12</v>
      </c>
      <c r="M42" s="38">
        <v>23</v>
      </c>
      <c r="N42" s="30">
        <v>9</v>
      </c>
      <c r="O42" s="22">
        <f t="shared" si="45"/>
        <v>32</v>
      </c>
      <c r="P42" s="19">
        <f t="shared" si="46"/>
        <v>-28</v>
      </c>
      <c r="Q42" s="29">
        <v>3</v>
      </c>
      <c r="R42" s="30">
        <v>1</v>
      </c>
      <c r="S42" s="22">
        <f t="shared" si="47"/>
        <v>4</v>
      </c>
      <c r="T42" s="38">
        <v>3</v>
      </c>
      <c r="U42" s="30">
        <v>3</v>
      </c>
      <c r="V42" s="19">
        <f t="shared" si="48"/>
        <v>6</v>
      </c>
      <c r="W42" s="25">
        <f t="shared" si="49"/>
        <v>-2</v>
      </c>
      <c r="X42" s="29">
        <v>0</v>
      </c>
      <c r="Y42" s="30">
        <v>0</v>
      </c>
      <c r="Z42" s="22">
        <f t="shared" si="50"/>
        <v>0</v>
      </c>
      <c r="AA42" s="38">
        <v>0</v>
      </c>
      <c r="AB42" s="30">
        <v>0</v>
      </c>
      <c r="AC42" s="19">
        <f t="shared" si="51"/>
        <v>0</v>
      </c>
      <c r="AD42" s="25">
        <f t="shared" si="52"/>
        <v>0</v>
      </c>
      <c r="AE42" s="25">
        <f t="shared" si="53"/>
        <v>-30</v>
      </c>
    </row>
    <row r="43" spans="1:31" x14ac:dyDescent="0.2">
      <c r="A43" s="75">
        <v>37</v>
      </c>
      <c r="B43" s="27">
        <v>3504</v>
      </c>
      <c r="C43" s="28" t="s">
        <v>53</v>
      </c>
      <c r="D43" s="29">
        <v>6</v>
      </c>
      <c r="E43" s="30">
        <v>8</v>
      </c>
      <c r="F43" s="23">
        <f t="shared" si="42"/>
        <v>14</v>
      </c>
      <c r="G43" s="38">
        <v>7</v>
      </c>
      <c r="H43" s="30">
        <v>6</v>
      </c>
      <c r="I43" s="22">
        <f t="shared" si="43"/>
        <v>13</v>
      </c>
      <c r="J43" s="38">
        <v>1</v>
      </c>
      <c r="K43" s="30">
        <v>1</v>
      </c>
      <c r="L43" s="22">
        <f t="shared" si="44"/>
        <v>2</v>
      </c>
      <c r="M43" s="38">
        <v>4</v>
      </c>
      <c r="N43" s="30">
        <v>3</v>
      </c>
      <c r="O43" s="22">
        <f t="shared" si="45"/>
        <v>7</v>
      </c>
      <c r="P43" s="19">
        <f t="shared" si="46"/>
        <v>-4</v>
      </c>
      <c r="Q43" s="29">
        <v>4</v>
      </c>
      <c r="R43" s="30">
        <v>2</v>
      </c>
      <c r="S43" s="22">
        <f t="shared" si="47"/>
        <v>6</v>
      </c>
      <c r="T43" s="38">
        <v>6</v>
      </c>
      <c r="U43" s="30">
        <v>1</v>
      </c>
      <c r="V43" s="19">
        <f t="shared" si="48"/>
        <v>7</v>
      </c>
      <c r="W43" s="25">
        <f t="shared" si="49"/>
        <v>-1</v>
      </c>
      <c r="X43" s="29">
        <v>2</v>
      </c>
      <c r="Y43" s="30">
        <v>0</v>
      </c>
      <c r="Z43" s="22">
        <f t="shared" si="50"/>
        <v>2</v>
      </c>
      <c r="AA43" s="38">
        <v>0</v>
      </c>
      <c r="AB43" s="30">
        <v>0</v>
      </c>
      <c r="AC43" s="19">
        <f t="shared" si="51"/>
        <v>0</v>
      </c>
      <c r="AD43" s="25">
        <f t="shared" si="52"/>
        <v>2</v>
      </c>
      <c r="AE43" s="25">
        <f t="shared" si="53"/>
        <v>-3</v>
      </c>
    </row>
    <row r="44" spans="1:31" x14ac:dyDescent="0.2">
      <c r="A44" s="75">
        <v>38</v>
      </c>
      <c r="B44" s="27">
        <v>3505</v>
      </c>
      <c r="C44" s="28" t="s">
        <v>54</v>
      </c>
      <c r="D44" s="29">
        <v>0</v>
      </c>
      <c r="E44" s="30">
        <v>1</v>
      </c>
      <c r="F44" s="23">
        <f t="shared" si="42"/>
        <v>1</v>
      </c>
      <c r="G44" s="38">
        <v>5</v>
      </c>
      <c r="H44" s="30">
        <v>5</v>
      </c>
      <c r="I44" s="22">
        <f t="shared" si="43"/>
        <v>10</v>
      </c>
      <c r="J44" s="38">
        <v>0</v>
      </c>
      <c r="K44" s="30">
        <v>0</v>
      </c>
      <c r="L44" s="22">
        <f t="shared" si="44"/>
        <v>0</v>
      </c>
      <c r="M44" s="38">
        <v>3</v>
      </c>
      <c r="N44" s="30">
        <v>2</v>
      </c>
      <c r="O44" s="22">
        <f t="shared" si="45"/>
        <v>5</v>
      </c>
      <c r="P44" s="19">
        <f t="shared" si="46"/>
        <v>-14</v>
      </c>
      <c r="Q44" s="29">
        <v>0</v>
      </c>
      <c r="R44" s="30">
        <v>1</v>
      </c>
      <c r="S44" s="22">
        <f t="shared" si="47"/>
        <v>1</v>
      </c>
      <c r="T44" s="38">
        <v>2</v>
      </c>
      <c r="U44" s="30">
        <v>0</v>
      </c>
      <c r="V44" s="19">
        <f t="shared" si="48"/>
        <v>2</v>
      </c>
      <c r="W44" s="25">
        <f t="shared" si="49"/>
        <v>-1</v>
      </c>
      <c r="X44" s="29">
        <v>0</v>
      </c>
      <c r="Y44" s="30">
        <v>0</v>
      </c>
      <c r="Z44" s="22">
        <f t="shared" si="50"/>
        <v>0</v>
      </c>
      <c r="AA44" s="38">
        <v>0</v>
      </c>
      <c r="AB44" s="30">
        <v>0</v>
      </c>
      <c r="AC44" s="19">
        <f t="shared" si="51"/>
        <v>0</v>
      </c>
      <c r="AD44" s="25">
        <f t="shared" si="52"/>
        <v>0</v>
      </c>
      <c r="AE44" s="25">
        <f t="shared" si="53"/>
        <v>-15</v>
      </c>
    </row>
    <row r="45" spans="1:31" x14ac:dyDescent="0.2">
      <c r="A45" s="75">
        <v>39</v>
      </c>
      <c r="B45" s="27">
        <v>3506</v>
      </c>
      <c r="C45" s="28" t="s">
        <v>55</v>
      </c>
      <c r="D45" s="29">
        <v>1</v>
      </c>
      <c r="E45" s="30">
        <v>2</v>
      </c>
      <c r="F45" s="23">
        <f t="shared" si="42"/>
        <v>3</v>
      </c>
      <c r="G45" s="38">
        <v>2</v>
      </c>
      <c r="H45" s="30">
        <v>1</v>
      </c>
      <c r="I45" s="22">
        <f t="shared" si="43"/>
        <v>3</v>
      </c>
      <c r="J45" s="38">
        <v>1</v>
      </c>
      <c r="K45" s="30">
        <v>2</v>
      </c>
      <c r="L45" s="22">
        <f t="shared" si="44"/>
        <v>3</v>
      </c>
      <c r="M45" s="38">
        <v>0</v>
      </c>
      <c r="N45" s="30">
        <v>0</v>
      </c>
      <c r="O45" s="22">
        <f t="shared" si="45"/>
        <v>0</v>
      </c>
      <c r="P45" s="19">
        <f t="shared" si="46"/>
        <v>3</v>
      </c>
      <c r="Q45" s="29">
        <v>0</v>
      </c>
      <c r="R45" s="30">
        <v>0</v>
      </c>
      <c r="S45" s="22">
        <f t="shared" si="47"/>
        <v>0</v>
      </c>
      <c r="T45" s="38">
        <v>0</v>
      </c>
      <c r="U45" s="30">
        <v>1</v>
      </c>
      <c r="V45" s="19">
        <f t="shared" si="48"/>
        <v>1</v>
      </c>
      <c r="W45" s="25">
        <f t="shared" si="49"/>
        <v>-1</v>
      </c>
      <c r="X45" s="29">
        <v>0</v>
      </c>
      <c r="Y45" s="30">
        <v>0</v>
      </c>
      <c r="Z45" s="22">
        <f t="shared" si="50"/>
        <v>0</v>
      </c>
      <c r="AA45" s="38">
        <v>0</v>
      </c>
      <c r="AB45" s="30">
        <v>0</v>
      </c>
      <c r="AC45" s="19">
        <f t="shared" si="51"/>
        <v>0</v>
      </c>
      <c r="AD45" s="25">
        <f t="shared" si="52"/>
        <v>0</v>
      </c>
      <c r="AE45" s="25">
        <f t="shared" si="53"/>
        <v>2</v>
      </c>
    </row>
    <row r="46" spans="1:31" x14ac:dyDescent="0.2">
      <c r="A46" s="75">
        <v>40</v>
      </c>
      <c r="B46" s="27">
        <v>3507</v>
      </c>
      <c r="C46" s="28" t="s">
        <v>56</v>
      </c>
      <c r="D46" s="29">
        <v>18</v>
      </c>
      <c r="E46" s="30">
        <v>11</v>
      </c>
      <c r="F46" s="23">
        <f t="shared" si="42"/>
        <v>29</v>
      </c>
      <c r="G46" s="38">
        <v>19</v>
      </c>
      <c r="H46" s="30">
        <v>14</v>
      </c>
      <c r="I46" s="22">
        <f t="shared" si="43"/>
        <v>33</v>
      </c>
      <c r="J46" s="38">
        <v>12</v>
      </c>
      <c r="K46" s="30">
        <v>7</v>
      </c>
      <c r="L46" s="22">
        <f t="shared" si="44"/>
        <v>19</v>
      </c>
      <c r="M46" s="38">
        <v>8</v>
      </c>
      <c r="N46" s="30">
        <v>8</v>
      </c>
      <c r="O46" s="22">
        <f t="shared" si="45"/>
        <v>16</v>
      </c>
      <c r="P46" s="19">
        <f t="shared" si="46"/>
        <v>-1</v>
      </c>
      <c r="Q46" s="29">
        <v>2</v>
      </c>
      <c r="R46" s="30">
        <v>2</v>
      </c>
      <c r="S46" s="22">
        <f t="shared" si="47"/>
        <v>4</v>
      </c>
      <c r="T46" s="38">
        <v>2</v>
      </c>
      <c r="U46" s="30">
        <v>5</v>
      </c>
      <c r="V46" s="19">
        <f t="shared" si="48"/>
        <v>7</v>
      </c>
      <c r="W46" s="25">
        <f t="shared" si="49"/>
        <v>-3</v>
      </c>
      <c r="X46" s="29">
        <v>0</v>
      </c>
      <c r="Y46" s="30">
        <v>0</v>
      </c>
      <c r="Z46" s="22">
        <f t="shared" si="50"/>
        <v>0</v>
      </c>
      <c r="AA46" s="38">
        <v>0</v>
      </c>
      <c r="AB46" s="30">
        <v>0</v>
      </c>
      <c r="AC46" s="19">
        <f t="shared" si="51"/>
        <v>0</v>
      </c>
      <c r="AD46" s="25">
        <f t="shared" si="52"/>
        <v>0</v>
      </c>
      <c r="AE46" s="25">
        <f t="shared" si="53"/>
        <v>-4</v>
      </c>
    </row>
    <row r="47" spans="1:31" x14ac:dyDescent="0.2">
      <c r="A47" s="75">
        <v>41</v>
      </c>
      <c r="B47" s="27">
        <v>3508</v>
      </c>
      <c r="C47" s="28" t="s">
        <v>57</v>
      </c>
      <c r="D47" s="29">
        <v>3</v>
      </c>
      <c r="E47" s="30">
        <v>2</v>
      </c>
      <c r="F47" s="23">
        <f t="shared" si="42"/>
        <v>5</v>
      </c>
      <c r="G47" s="38">
        <v>3</v>
      </c>
      <c r="H47" s="30">
        <v>1</v>
      </c>
      <c r="I47" s="22">
        <f t="shared" si="43"/>
        <v>4</v>
      </c>
      <c r="J47" s="38">
        <v>0</v>
      </c>
      <c r="K47" s="30">
        <v>0</v>
      </c>
      <c r="L47" s="22">
        <f t="shared" si="44"/>
        <v>0</v>
      </c>
      <c r="M47" s="38">
        <v>2</v>
      </c>
      <c r="N47" s="30">
        <v>3</v>
      </c>
      <c r="O47" s="22">
        <f t="shared" si="45"/>
        <v>5</v>
      </c>
      <c r="P47" s="19">
        <f t="shared" si="46"/>
        <v>-4</v>
      </c>
      <c r="Q47" s="29">
        <v>2</v>
      </c>
      <c r="R47" s="30">
        <v>0</v>
      </c>
      <c r="S47" s="22">
        <f t="shared" si="47"/>
        <v>2</v>
      </c>
      <c r="T47" s="38">
        <v>1</v>
      </c>
      <c r="U47" s="30">
        <v>2</v>
      </c>
      <c r="V47" s="19">
        <f t="shared" si="48"/>
        <v>3</v>
      </c>
      <c r="W47" s="25">
        <f t="shared" si="49"/>
        <v>-1</v>
      </c>
      <c r="X47" s="29">
        <v>0</v>
      </c>
      <c r="Y47" s="30">
        <v>0</v>
      </c>
      <c r="Z47" s="22">
        <f t="shared" si="50"/>
        <v>0</v>
      </c>
      <c r="AA47" s="38">
        <v>0</v>
      </c>
      <c r="AB47" s="30">
        <v>0</v>
      </c>
      <c r="AC47" s="19">
        <f t="shared" si="51"/>
        <v>0</v>
      </c>
      <c r="AD47" s="25">
        <f t="shared" si="52"/>
        <v>0</v>
      </c>
      <c r="AE47" s="25">
        <f t="shared" si="53"/>
        <v>-5</v>
      </c>
    </row>
    <row r="48" spans="1:31" x14ac:dyDescent="0.2">
      <c r="A48" s="75">
        <v>42</v>
      </c>
      <c r="B48" s="27">
        <v>3509</v>
      </c>
      <c r="C48" s="28" t="s">
        <v>58</v>
      </c>
      <c r="D48" s="29">
        <v>4</v>
      </c>
      <c r="E48" s="30">
        <v>9</v>
      </c>
      <c r="F48" s="23">
        <f t="shared" si="42"/>
        <v>13</v>
      </c>
      <c r="G48" s="38">
        <v>12</v>
      </c>
      <c r="H48" s="30">
        <v>10</v>
      </c>
      <c r="I48" s="22">
        <f t="shared" si="43"/>
        <v>22</v>
      </c>
      <c r="J48" s="38">
        <v>9</v>
      </c>
      <c r="K48" s="30">
        <v>7</v>
      </c>
      <c r="L48" s="22">
        <f t="shared" si="44"/>
        <v>16</v>
      </c>
      <c r="M48" s="38">
        <v>0</v>
      </c>
      <c r="N48" s="30">
        <v>1</v>
      </c>
      <c r="O48" s="22">
        <f t="shared" si="45"/>
        <v>1</v>
      </c>
      <c r="P48" s="19">
        <f t="shared" si="46"/>
        <v>6</v>
      </c>
      <c r="Q48" s="29">
        <v>0</v>
      </c>
      <c r="R48" s="30">
        <v>1</v>
      </c>
      <c r="S48" s="22">
        <f t="shared" si="47"/>
        <v>1</v>
      </c>
      <c r="T48" s="38">
        <v>5</v>
      </c>
      <c r="U48" s="30">
        <v>4</v>
      </c>
      <c r="V48" s="19">
        <f t="shared" si="48"/>
        <v>9</v>
      </c>
      <c r="W48" s="25">
        <f t="shared" si="49"/>
        <v>-8</v>
      </c>
      <c r="X48" s="29">
        <v>0</v>
      </c>
      <c r="Y48" s="30">
        <v>0</v>
      </c>
      <c r="Z48" s="22">
        <f t="shared" si="50"/>
        <v>0</v>
      </c>
      <c r="AA48" s="38">
        <v>0</v>
      </c>
      <c r="AB48" s="30">
        <v>0</v>
      </c>
      <c r="AC48" s="19">
        <f t="shared" si="51"/>
        <v>0</v>
      </c>
      <c r="AD48" s="25">
        <f t="shared" si="52"/>
        <v>0</v>
      </c>
      <c r="AE48" s="25">
        <f t="shared" si="53"/>
        <v>-2</v>
      </c>
    </row>
    <row r="49" spans="1:31" x14ac:dyDescent="0.2">
      <c r="A49" s="75">
        <v>43</v>
      </c>
      <c r="B49" s="27">
        <v>3510</v>
      </c>
      <c r="C49" s="28" t="s">
        <v>59</v>
      </c>
      <c r="D49" s="29">
        <v>0</v>
      </c>
      <c r="E49" s="30">
        <v>0</v>
      </c>
      <c r="F49" s="23">
        <f t="shared" si="42"/>
        <v>0</v>
      </c>
      <c r="G49" s="38">
        <v>1</v>
      </c>
      <c r="H49" s="30">
        <v>1</v>
      </c>
      <c r="I49" s="22">
        <f t="shared" si="43"/>
        <v>2</v>
      </c>
      <c r="J49" s="38">
        <v>0</v>
      </c>
      <c r="K49" s="30">
        <v>0</v>
      </c>
      <c r="L49" s="22">
        <f t="shared" si="44"/>
        <v>0</v>
      </c>
      <c r="M49" s="38">
        <v>0</v>
      </c>
      <c r="N49" s="30">
        <v>0</v>
      </c>
      <c r="O49" s="22">
        <f t="shared" si="45"/>
        <v>0</v>
      </c>
      <c r="P49" s="19">
        <f t="shared" si="46"/>
        <v>-2</v>
      </c>
      <c r="Q49" s="29">
        <v>0</v>
      </c>
      <c r="R49" s="30">
        <v>0</v>
      </c>
      <c r="S49" s="22">
        <f t="shared" si="47"/>
        <v>0</v>
      </c>
      <c r="T49" s="38">
        <v>0</v>
      </c>
      <c r="U49" s="30">
        <v>0</v>
      </c>
      <c r="V49" s="19">
        <f t="shared" si="48"/>
        <v>0</v>
      </c>
      <c r="W49" s="25">
        <f t="shared" si="49"/>
        <v>0</v>
      </c>
      <c r="X49" s="29">
        <v>0</v>
      </c>
      <c r="Y49" s="30">
        <v>0</v>
      </c>
      <c r="Z49" s="22">
        <f t="shared" si="50"/>
        <v>0</v>
      </c>
      <c r="AA49" s="38">
        <v>0</v>
      </c>
      <c r="AB49" s="30">
        <v>0</v>
      </c>
      <c r="AC49" s="19">
        <f t="shared" si="51"/>
        <v>0</v>
      </c>
      <c r="AD49" s="25">
        <f t="shared" si="52"/>
        <v>0</v>
      </c>
      <c r="AE49" s="25">
        <f t="shared" si="53"/>
        <v>-2</v>
      </c>
    </row>
    <row r="50" spans="1:31" x14ac:dyDescent="0.2">
      <c r="A50" s="75">
        <v>44</v>
      </c>
      <c r="B50" s="27">
        <v>3511</v>
      </c>
      <c r="C50" s="28" t="s">
        <v>60</v>
      </c>
      <c r="D50" s="29">
        <v>3</v>
      </c>
      <c r="E50" s="30">
        <v>4</v>
      </c>
      <c r="F50" s="23">
        <f t="shared" si="42"/>
        <v>7</v>
      </c>
      <c r="G50" s="38">
        <v>6</v>
      </c>
      <c r="H50" s="30">
        <v>1</v>
      </c>
      <c r="I50" s="22">
        <f t="shared" si="43"/>
        <v>7</v>
      </c>
      <c r="J50" s="38">
        <v>3</v>
      </c>
      <c r="K50" s="30">
        <v>1</v>
      </c>
      <c r="L50" s="22">
        <f t="shared" si="44"/>
        <v>4</v>
      </c>
      <c r="M50" s="38">
        <v>1</v>
      </c>
      <c r="N50" s="30">
        <v>1</v>
      </c>
      <c r="O50" s="22">
        <f t="shared" si="45"/>
        <v>2</v>
      </c>
      <c r="P50" s="19">
        <f t="shared" si="46"/>
        <v>2</v>
      </c>
      <c r="Q50" s="29">
        <v>1</v>
      </c>
      <c r="R50" s="30">
        <v>0</v>
      </c>
      <c r="S50" s="22">
        <f t="shared" si="47"/>
        <v>1</v>
      </c>
      <c r="T50" s="38">
        <v>2</v>
      </c>
      <c r="U50" s="30">
        <v>1</v>
      </c>
      <c r="V50" s="19">
        <f t="shared" si="48"/>
        <v>3</v>
      </c>
      <c r="W50" s="25">
        <f t="shared" si="49"/>
        <v>-2</v>
      </c>
      <c r="X50" s="29">
        <v>0</v>
      </c>
      <c r="Y50" s="30">
        <v>0</v>
      </c>
      <c r="Z50" s="22">
        <f t="shared" si="50"/>
        <v>0</v>
      </c>
      <c r="AA50" s="38">
        <v>2</v>
      </c>
      <c r="AB50" s="30">
        <v>0</v>
      </c>
      <c r="AC50" s="19">
        <f t="shared" si="51"/>
        <v>2</v>
      </c>
      <c r="AD50" s="25">
        <f t="shared" si="52"/>
        <v>-2</v>
      </c>
      <c r="AE50" s="25">
        <f t="shared" si="53"/>
        <v>-2</v>
      </c>
    </row>
    <row r="51" spans="1:31" x14ac:dyDescent="0.2">
      <c r="A51" s="75">
        <v>45</v>
      </c>
      <c r="B51" s="27">
        <v>3512</v>
      </c>
      <c r="C51" s="28" t="s">
        <v>61</v>
      </c>
      <c r="D51" s="29">
        <v>5</v>
      </c>
      <c r="E51" s="30">
        <v>4</v>
      </c>
      <c r="F51" s="23">
        <f t="shared" si="42"/>
        <v>9</v>
      </c>
      <c r="G51" s="38">
        <v>2</v>
      </c>
      <c r="H51" s="30">
        <v>3</v>
      </c>
      <c r="I51" s="22">
        <f t="shared" si="43"/>
        <v>5</v>
      </c>
      <c r="J51" s="38">
        <v>0</v>
      </c>
      <c r="K51" s="30">
        <v>0</v>
      </c>
      <c r="L51" s="22">
        <f t="shared" si="44"/>
        <v>0</v>
      </c>
      <c r="M51" s="38">
        <v>0</v>
      </c>
      <c r="N51" s="30">
        <v>0</v>
      </c>
      <c r="O51" s="22">
        <f t="shared" si="45"/>
        <v>0</v>
      </c>
      <c r="P51" s="19">
        <f t="shared" si="46"/>
        <v>4</v>
      </c>
      <c r="Q51" s="29">
        <v>2</v>
      </c>
      <c r="R51" s="30">
        <v>2</v>
      </c>
      <c r="S51" s="22">
        <f t="shared" si="47"/>
        <v>4</v>
      </c>
      <c r="T51" s="38">
        <v>4</v>
      </c>
      <c r="U51" s="30">
        <v>2</v>
      </c>
      <c r="V51" s="19">
        <f t="shared" si="48"/>
        <v>6</v>
      </c>
      <c r="W51" s="25">
        <f t="shared" si="49"/>
        <v>-2</v>
      </c>
      <c r="X51" s="29">
        <v>0</v>
      </c>
      <c r="Y51" s="30">
        <v>0</v>
      </c>
      <c r="Z51" s="22">
        <f t="shared" si="50"/>
        <v>0</v>
      </c>
      <c r="AA51" s="38">
        <v>0</v>
      </c>
      <c r="AB51" s="30">
        <v>0</v>
      </c>
      <c r="AC51" s="19">
        <f t="shared" si="51"/>
        <v>0</v>
      </c>
      <c r="AD51" s="25">
        <f t="shared" si="52"/>
        <v>0</v>
      </c>
      <c r="AE51" s="25">
        <f t="shared" si="53"/>
        <v>2</v>
      </c>
    </row>
    <row r="52" spans="1:31" ht="13.8" thickBot="1" x14ac:dyDescent="0.25">
      <c r="B52" s="39" t="s">
        <v>22</v>
      </c>
      <c r="C52" s="40" t="s">
        <v>23</v>
      </c>
      <c r="D52" s="41">
        <f t="shared" ref="D52:N52" si="54">SUM(D40:D51)</f>
        <v>144</v>
      </c>
      <c r="E52" s="42">
        <f t="shared" si="54"/>
        <v>89</v>
      </c>
      <c r="F52" s="46">
        <f t="shared" si="54"/>
        <v>233</v>
      </c>
      <c r="G52" s="50">
        <f t="shared" si="54"/>
        <v>159</v>
      </c>
      <c r="H52" s="42">
        <f t="shared" si="54"/>
        <v>102</v>
      </c>
      <c r="I52" s="46">
        <f t="shared" si="54"/>
        <v>261</v>
      </c>
      <c r="J52" s="50">
        <f t="shared" si="54"/>
        <v>53</v>
      </c>
      <c r="K52" s="42">
        <f t="shared" si="54"/>
        <v>42</v>
      </c>
      <c r="L52" s="46">
        <f t="shared" si="54"/>
        <v>95</v>
      </c>
      <c r="M52" s="50">
        <f t="shared" si="54"/>
        <v>54</v>
      </c>
      <c r="N52" s="42">
        <f t="shared" si="54"/>
        <v>41</v>
      </c>
      <c r="O52" s="43">
        <f>SUM(O40:O51)</f>
        <v>95</v>
      </c>
      <c r="P52" s="49">
        <f>SUM(P40:P51)</f>
        <v>-28</v>
      </c>
      <c r="Q52" s="41">
        <f t="shared" ref="Q52:AE52" si="55">SUM(Q40:Q51)</f>
        <v>19</v>
      </c>
      <c r="R52" s="42">
        <f t="shared" si="55"/>
        <v>12</v>
      </c>
      <c r="S52" s="46">
        <f t="shared" si="55"/>
        <v>31</v>
      </c>
      <c r="T52" s="50">
        <f t="shared" si="55"/>
        <v>35</v>
      </c>
      <c r="U52" s="42">
        <f t="shared" si="55"/>
        <v>33</v>
      </c>
      <c r="V52" s="43">
        <f t="shared" si="55"/>
        <v>68</v>
      </c>
      <c r="W52" s="49">
        <f>SUM(W40:W51)</f>
        <v>-37</v>
      </c>
      <c r="X52" s="41">
        <f t="shared" si="55"/>
        <v>2</v>
      </c>
      <c r="Y52" s="42">
        <f t="shared" si="55"/>
        <v>0</v>
      </c>
      <c r="Z52" s="46">
        <f t="shared" si="55"/>
        <v>2</v>
      </c>
      <c r="AA52" s="50">
        <f t="shared" si="55"/>
        <v>6</v>
      </c>
      <c r="AB52" s="42">
        <f t="shared" si="55"/>
        <v>0</v>
      </c>
      <c r="AC52" s="43">
        <f t="shared" si="55"/>
        <v>6</v>
      </c>
      <c r="AD52" s="49">
        <f t="shared" si="55"/>
        <v>-4</v>
      </c>
      <c r="AE52" s="49">
        <f t="shared" si="55"/>
        <v>-69</v>
      </c>
    </row>
    <row r="53" spans="1:31" ht="13.8" thickTop="1" x14ac:dyDescent="0.2">
      <c r="A53" s="75">
        <v>46</v>
      </c>
      <c r="B53" s="15">
        <v>4001</v>
      </c>
      <c r="C53" s="16" t="s">
        <v>62</v>
      </c>
      <c r="D53" s="29">
        <v>8</v>
      </c>
      <c r="E53" s="30">
        <v>9</v>
      </c>
      <c r="F53" s="23">
        <f t="shared" ref="F53:F68" si="56">SUM(D53:E53)</f>
        <v>17</v>
      </c>
      <c r="G53" s="38">
        <v>6</v>
      </c>
      <c r="H53" s="30">
        <v>5</v>
      </c>
      <c r="I53" s="22">
        <f t="shared" ref="I53:I68" si="57">SUM(G53:H53)</f>
        <v>11</v>
      </c>
      <c r="J53" s="38">
        <v>6</v>
      </c>
      <c r="K53" s="30">
        <v>5</v>
      </c>
      <c r="L53" s="22">
        <f t="shared" ref="L53:L68" si="58">SUM(J53:K53)</f>
        <v>11</v>
      </c>
      <c r="M53" s="38">
        <v>1</v>
      </c>
      <c r="N53" s="30">
        <v>4</v>
      </c>
      <c r="O53" s="22">
        <f t="shared" ref="O53:O68" si="59">SUM(M53:N53)</f>
        <v>5</v>
      </c>
      <c r="P53" s="19">
        <f t="shared" ref="P53:P68" si="60">F53-I53+L53-O53</f>
        <v>12</v>
      </c>
      <c r="Q53" s="29">
        <v>2</v>
      </c>
      <c r="R53" s="30">
        <v>0</v>
      </c>
      <c r="S53" s="22">
        <f t="shared" ref="S53:S68" si="61">SUM(Q53:R53)</f>
        <v>2</v>
      </c>
      <c r="T53" s="38">
        <v>4</v>
      </c>
      <c r="U53" s="30">
        <v>6</v>
      </c>
      <c r="V53" s="19">
        <f t="shared" ref="V53:V68" si="62">SUM(T53:U53)</f>
        <v>10</v>
      </c>
      <c r="W53" s="25">
        <f t="shared" ref="W53:W68" si="63">S53-V53</f>
        <v>-8</v>
      </c>
      <c r="X53" s="29">
        <v>0</v>
      </c>
      <c r="Y53" s="30">
        <v>0</v>
      </c>
      <c r="Z53" s="22">
        <f t="shared" ref="Z53:Z68" si="64">SUM(X53:Y53)</f>
        <v>0</v>
      </c>
      <c r="AA53" s="38">
        <v>0</v>
      </c>
      <c r="AB53" s="30">
        <v>0</v>
      </c>
      <c r="AC53" s="19">
        <f t="shared" ref="AC53:AC68" si="65">SUM(AA53:AB53)</f>
        <v>0</v>
      </c>
      <c r="AD53" s="25">
        <f t="shared" ref="AD53:AD68" si="66">Z53-AC53</f>
        <v>0</v>
      </c>
      <c r="AE53" s="25">
        <f t="shared" ref="AE53:AE68" si="67">P53+W53+AD53</f>
        <v>4</v>
      </c>
    </row>
    <row r="54" spans="1:31" x14ac:dyDescent="0.2">
      <c r="A54" s="75">
        <v>47</v>
      </c>
      <c r="B54" s="27">
        <v>4002</v>
      </c>
      <c r="C54" s="28" t="s">
        <v>63</v>
      </c>
      <c r="D54" s="29">
        <v>5</v>
      </c>
      <c r="E54" s="30">
        <v>3</v>
      </c>
      <c r="F54" s="23">
        <f t="shared" si="56"/>
        <v>8</v>
      </c>
      <c r="G54" s="38">
        <v>9</v>
      </c>
      <c r="H54" s="30">
        <v>6</v>
      </c>
      <c r="I54" s="22">
        <f t="shared" si="57"/>
        <v>15</v>
      </c>
      <c r="J54" s="38">
        <v>3</v>
      </c>
      <c r="K54" s="30">
        <v>3</v>
      </c>
      <c r="L54" s="22">
        <f t="shared" si="58"/>
        <v>6</v>
      </c>
      <c r="M54" s="38">
        <v>1</v>
      </c>
      <c r="N54" s="30">
        <v>3</v>
      </c>
      <c r="O54" s="22">
        <f t="shared" si="59"/>
        <v>4</v>
      </c>
      <c r="P54" s="19">
        <f t="shared" si="60"/>
        <v>-5</v>
      </c>
      <c r="Q54" s="29">
        <v>0</v>
      </c>
      <c r="R54" s="30">
        <v>2</v>
      </c>
      <c r="S54" s="22">
        <f t="shared" si="61"/>
        <v>2</v>
      </c>
      <c r="T54" s="38">
        <v>3</v>
      </c>
      <c r="U54" s="30">
        <v>3</v>
      </c>
      <c r="V54" s="19">
        <f t="shared" si="62"/>
        <v>6</v>
      </c>
      <c r="W54" s="25">
        <f t="shared" si="63"/>
        <v>-4</v>
      </c>
      <c r="X54" s="29">
        <v>0</v>
      </c>
      <c r="Y54" s="30">
        <v>0</v>
      </c>
      <c r="Z54" s="22">
        <f t="shared" si="64"/>
        <v>0</v>
      </c>
      <c r="AA54" s="38">
        <v>0</v>
      </c>
      <c r="AB54" s="30">
        <v>0</v>
      </c>
      <c r="AC54" s="19">
        <f t="shared" si="65"/>
        <v>0</v>
      </c>
      <c r="AD54" s="25">
        <f t="shared" si="66"/>
        <v>0</v>
      </c>
      <c r="AE54" s="25">
        <f t="shared" si="67"/>
        <v>-9</v>
      </c>
    </row>
    <row r="55" spans="1:31" x14ac:dyDescent="0.2">
      <c r="A55" s="75">
        <v>48</v>
      </c>
      <c r="B55" s="27">
        <v>4003</v>
      </c>
      <c r="C55" s="28" t="s">
        <v>64</v>
      </c>
      <c r="D55" s="29">
        <v>2</v>
      </c>
      <c r="E55" s="30">
        <v>1</v>
      </c>
      <c r="F55" s="23">
        <f t="shared" si="56"/>
        <v>3</v>
      </c>
      <c r="G55" s="38">
        <v>3</v>
      </c>
      <c r="H55" s="30">
        <v>5</v>
      </c>
      <c r="I55" s="22">
        <f t="shared" si="57"/>
        <v>8</v>
      </c>
      <c r="J55" s="38">
        <v>3</v>
      </c>
      <c r="K55" s="30">
        <v>5</v>
      </c>
      <c r="L55" s="22">
        <f t="shared" si="58"/>
        <v>8</v>
      </c>
      <c r="M55" s="38">
        <v>3</v>
      </c>
      <c r="N55" s="30">
        <v>3</v>
      </c>
      <c r="O55" s="22">
        <f t="shared" si="59"/>
        <v>6</v>
      </c>
      <c r="P55" s="19">
        <f t="shared" si="60"/>
        <v>-3</v>
      </c>
      <c r="Q55" s="29">
        <v>0</v>
      </c>
      <c r="R55" s="30">
        <v>1</v>
      </c>
      <c r="S55" s="22">
        <f t="shared" si="61"/>
        <v>1</v>
      </c>
      <c r="T55" s="38">
        <v>1</v>
      </c>
      <c r="U55" s="30">
        <v>1</v>
      </c>
      <c r="V55" s="19">
        <f t="shared" si="62"/>
        <v>2</v>
      </c>
      <c r="W55" s="25">
        <f t="shared" si="63"/>
        <v>-1</v>
      </c>
      <c r="X55" s="29">
        <v>0</v>
      </c>
      <c r="Y55" s="30">
        <v>0</v>
      </c>
      <c r="Z55" s="22">
        <f t="shared" si="64"/>
        <v>0</v>
      </c>
      <c r="AA55" s="38">
        <v>0</v>
      </c>
      <c r="AB55" s="30">
        <v>0</v>
      </c>
      <c r="AC55" s="19">
        <f t="shared" si="65"/>
        <v>0</v>
      </c>
      <c r="AD55" s="25">
        <f t="shared" si="66"/>
        <v>0</v>
      </c>
      <c r="AE55" s="25">
        <f t="shared" si="67"/>
        <v>-4</v>
      </c>
    </row>
    <row r="56" spans="1:31" x14ac:dyDescent="0.2">
      <c r="A56" s="75">
        <v>49</v>
      </c>
      <c r="B56" s="27">
        <v>4004</v>
      </c>
      <c r="C56" s="28" t="s">
        <v>65</v>
      </c>
      <c r="D56" s="29">
        <v>12</v>
      </c>
      <c r="E56" s="30">
        <v>19</v>
      </c>
      <c r="F56" s="23">
        <f t="shared" si="56"/>
        <v>31</v>
      </c>
      <c r="G56" s="38">
        <v>11</v>
      </c>
      <c r="H56" s="30">
        <v>11</v>
      </c>
      <c r="I56" s="22">
        <f t="shared" si="57"/>
        <v>22</v>
      </c>
      <c r="J56" s="38">
        <v>8</v>
      </c>
      <c r="K56" s="30">
        <v>8</v>
      </c>
      <c r="L56" s="22">
        <f t="shared" si="58"/>
        <v>16</v>
      </c>
      <c r="M56" s="38">
        <v>16</v>
      </c>
      <c r="N56" s="30">
        <v>20</v>
      </c>
      <c r="O56" s="22">
        <f t="shared" si="59"/>
        <v>36</v>
      </c>
      <c r="P56" s="19">
        <f t="shared" si="60"/>
        <v>-11</v>
      </c>
      <c r="Q56" s="29">
        <v>4</v>
      </c>
      <c r="R56" s="30">
        <v>2</v>
      </c>
      <c r="S56" s="22">
        <f t="shared" si="61"/>
        <v>6</v>
      </c>
      <c r="T56" s="38">
        <v>7</v>
      </c>
      <c r="U56" s="30">
        <v>7</v>
      </c>
      <c r="V56" s="19">
        <f t="shared" si="62"/>
        <v>14</v>
      </c>
      <c r="W56" s="25">
        <f t="shared" si="63"/>
        <v>-8</v>
      </c>
      <c r="X56" s="29">
        <v>0</v>
      </c>
      <c r="Y56" s="30">
        <v>0</v>
      </c>
      <c r="Z56" s="22">
        <f t="shared" si="64"/>
        <v>0</v>
      </c>
      <c r="AA56" s="38">
        <v>0</v>
      </c>
      <c r="AB56" s="30">
        <v>0</v>
      </c>
      <c r="AC56" s="19">
        <f t="shared" si="65"/>
        <v>0</v>
      </c>
      <c r="AD56" s="25">
        <f t="shared" si="66"/>
        <v>0</v>
      </c>
      <c r="AE56" s="25">
        <f t="shared" si="67"/>
        <v>-19</v>
      </c>
    </row>
    <row r="57" spans="1:31" x14ac:dyDescent="0.2">
      <c r="A57" s="75">
        <v>50</v>
      </c>
      <c r="B57" s="27">
        <v>4005</v>
      </c>
      <c r="C57" s="28" t="s">
        <v>66</v>
      </c>
      <c r="D57" s="29">
        <v>46</v>
      </c>
      <c r="E57" s="30">
        <v>52</v>
      </c>
      <c r="F57" s="23">
        <f t="shared" si="56"/>
        <v>98</v>
      </c>
      <c r="G57" s="38">
        <v>59</v>
      </c>
      <c r="H57" s="30">
        <v>52</v>
      </c>
      <c r="I57" s="22">
        <f t="shared" si="57"/>
        <v>111</v>
      </c>
      <c r="J57" s="38">
        <v>17</v>
      </c>
      <c r="K57" s="30">
        <v>27</v>
      </c>
      <c r="L57" s="22">
        <f t="shared" si="58"/>
        <v>44</v>
      </c>
      <c r="M57" s="38">
        <v>18</v>
      </c>
      <c r="N57" s="30">
        <v>32</v>
      </c>
      <c r="O57" s="22">
        <f t="shared" si="59"/>
        <v>50</v>
      </c>
      <c r="P57" s="19">
        <f t="shared" si="60"/>
        <v>-19</v>
      </c>
      <c r="Q57" s="29">
        <v>9</v>
      </c>
      <c r="R57" s="30">
        <v>6</v>
      </c>
      <c r="S57" s="22">
        <f t="shared" si="61"/>
        <v>15</v>
      </c>
      <c r="T57" s="38">
        <v>8</v>
      </c>
      <c r="U57" s="30">
        <v>14</v>
      </c>
      <c r="V57" s="19">
        <f t="shared" si="62"/>
        <v>22</v>
      </c>
      <c r="W57" s="25">
        <f t="shared" si="63"/>
        <v>-7</v>
      </c>
      <c r="X57" s="29">
        <v>1</v>
      </c>
      <c r="Y57" s="30">
        <v>2</v>
      </c>
      <c r="Z57" s="22">
        <f t="shared" si="64"/>
        <v>3</v>
      </c>
      <c r="AA57" s="38">
        <v>1</v>
      </c>
      <c r="AB57" s="30">
        <v>1</v>
      </c>
      <c r="AC57" s="19">
        <f t="shared" si="65"/>
        <v>2</v>
      </c>
      <c r="AD57" s="25">
        <f t="shared" si="66"/>
        <v>1</v>
      </c>
      <c r="AE57" s="25">
        <f t="shared" si="67"/>
        <v>-25</v>
      </c>
    </row>
    <row r="58" spans="1:31" x14ac:dyDescent="0.2">
      <c r="A58" s="75">
        <v>51</v>
      </c>
      <c r="B58" s="27">
        <v>4006</v>
      </c>
      <c r="C58" s="28" t="s">
        <v>67</v>
      </c>
      <c r="D58" s="29">
        <v>3</v>
      </c>
      <c r="E58" s="30">
        <v>1</v>
      </c>
      <c r="F58" s="23">
        <f t="shared" si="56"/>
        <v>4</v>
      </c>
      <c r="G58" s="38">
        <v>1</v>
      </c>
      <c r="H58" s="30">
        <v>2</v>
      </c>
      <c r="I58" s="22">
        <f t="shared" si="57"/>
        <v>3</v>
      </c>
      <c r="J58" s="38">
        <v>1</v>
      </c>
      <c r="K58" s="30">
        <v>0</v>
      </c>
      <c r="L58" s="22">
        <f t="shared" si="58"/>
        <v>1</v>
      </c>
      <c r="M58" s="38">
        <v>0</v>
      </c>
      <c r="N58" s="30">
        <v>1</v>
      </c>
      <c r="O58" s="22">
        <f t="shared" si="59"/>
        <v>1</v>
      </c>
      <c r="P58" s="19">
        <f t="shared" si="60"/>
        <v>1</v>
      </c>
      <c r="Q58" s="29">
        <v>2</v>
      </c>
      <c r="R58" s="30">
        <v>0</v>
      </c>
      <c r="S58" s="22">
        <f t="shared" si="61"/>
        <v>2</v>
      </c>
      <c r="T58" s="38">
        <v>1</v>
      </c>
      <c r="U58" s="30">
        <v>1</v>
      </c>
      <c r="V58" s="19">
        <f t="shared" si="62"/>
        <v>2</v>
      </c>
      <c r="W58" s="25">
        <f t="shared" si="63"/>
        <v>0</v>
      </c>
      <c r="X58" s="29">
        <v>0</v>
      </c>
      <c r="Y58" s="30">
        <v>0</v>
      </c>
      <c r="Z58" s="22">
        <f t="shared" si="64"/>
        <v>0</v>
      </c>
      <c r="AA58" s="38">
        <v>0</v>
      </c>
      <c r="AB58" s="30">
        <v>0</v>
      </c>
      <c r="AC58" s="19">
        <f t="shared" si="65"/>
        <v>0</v>
      </c>
      <c r="AD58" s="25">
        <f t="shared" si="66"/>
        <v>0</v>
      </c>
      <c r="AE58" s="25">
        <f t="shared" si="67"/>
        <v>1</v>
      </c>
    </row>
    <row r="59" spans="1:31" x14ac:dyDescent="0.2">
      <c r="A59" s="75">
        <v>52</v>
      </c>
      <c r="B59" s="27">
        <v>4007</v>
      </c>
      <c r="C59" s="28" t="s">
        <v>68</v>
      </c>
      <c r="D59" s="29">
        <v>4</v>
      </c>
      <c r="E59" s="30">
        <v>5</v>
      </c>
      <c r="F59" s="23">
        <f t="shared" si="56"/>
        <v>9</v>
      </c>
      <c r="G59" s="38">
        <v>4</v>
      </c>
      <c r="H59" s="30">
        <v>2</v>
      </c>
      <c r="I59" s="22">
        <f t="shared" si="57"/>
        <v>6</v>
      </c>
      <c r="J59" s="38">
        <v>1</v>
      </c>
      <c r="K59" s="30">
        <v>2</v>
      </c>
      <c r="L59" s="22">
        <f t="shared" si="58"/>
        <v>3</v>
      </c>
      <c r="M59" s="38">
        <v>2</v>
      </c>
      <c r="N59" s="30">
        <v>2</v>
      </c>
      <c r="O59" s="22">
        <f t="shared" si="59"/>
        <v>4</v>
      </c>
      <c r="P59" s="19">
        <f t="shared" si="60"/>
        <v>2</v>
      </c>
      <c r="Q59" s="29">
        <v>0</v>
      </c>
      <c r="R59" s="30">
        <v>0</v>
      </c>
      <c r="S59" s="22">
        <f t="shared" si="61"/>
        <v>0</v>
      </c>
      <c r="T59" s="38">
        <v>3</v>
      </c>
      <c r="U59" s="30">
        <v>4</v>
      </c>
      <c r="V59" s="19">
        <f t="shared" si="62"/>
        <v>7</v>
      </c>
      <c r="W59" s="25">
        <f t="shared" si="63"/>
        <v>-7</v>
      </c>
      <c r="X59" s="29">
        <v>0</v>
      </c>
      <c r="Y59" s="30">
        <v>0</v>
      </c>
      <c r="Z59" s="22">
        <f t="shared" si="64"/>
        <v>0</v>
      </c>
      <c r="AA59" s="38">
        <v>0</v>
      </c>
      <c r="AB59" s="30">
        <v>0</v>
      </c>
      <c r="AC59" s="19">
        <f t="shared" si="65"/>
        <v>0</v>
      </c>
      <c r="AD59" s="25">
        <f t="shared" si="66"/>
        <v>0</v>
      </c>
      <c r="AE59" s="25">
        <f t="shared" si="67"/>
        <v>-5</v>
      </c>
    </row>
    <row r="60" spans="1:31" x14ac:dyDescent="0.2">
      <c r="A60" s="75">
        <v>53</v>
      </c>
      <c r="B60" s="27">
        <v>4008</v>
      </c>
      <c r="C60" s="28" t="s">
        <v>69</v>
      </c>
      <c r="D60" s="29">
        <v>8</v>
      </c>
      <c r="E60" s="30">
        <v>16</v>
      </c>
      <c r="F60" s="23">
        <f t="shared" si="56"/>
        <v>24</v>
      </c>
      <c r="G60" s="38">
        <v>14</v>
      </c>
      <c r="H60" s="30">
        <v>11</v>
      </c>
      <c r="I60" s="22">
        <f t="shared" si="57"/>
        <v>25</v>
      </c>
      <c r="J60" s="38">
        <v>12</v>
      </c>
      <c r="K60" s="30">
        <v>4</v>
      </c>
      <c r="L60" s="22">
        <f t="shared" si="58"/>
        <v>16</v>
      </c>
      <c r="M60" s="38">
        <v>5</v>
      </c>
      <c r="N60" s="30">
        <v>3</v>
      </c>
      <c r="O60" s="22">
        <f t="shared" si="59"/>
        <v>8</v>
      </c>
      <c r="P60" s="19">
        <f t="shared" si="60"/>
        <v>7</v>
      </c>
      <c r="Q60" s="29">
        <v>2</v>
      </c>
      <c r="R60" s="30">
        <v>0</v>
      </c>
      <c r="S60" s="22">
        <f t="shared" si="61"/>
        <v>2</v>
      </c>
      <c r="T60" s="38">
        <v>4</v>
      </c>
      <c r="U60" s="30">
        <v>3</v>
      </c>
      <c r="V60" s="19">
        <f t="shared" si="62"/>
        <v>7</v>
      </c>
      <c r="W60" s="25">
        <f t="shared" si="63"/>
        <v>-5</v>
      </c>
      <c r="X60" s="29">
        <v>1</v>
      </c>
      <c r="Y60" s="30">
        <v>0</v>
      </c>
      <c r="Z60" s="22">
        <f t="shared" si="64"/>
        <v>1</v>
      </c>
      <c r="AA60" s="38">
        <v>0</v>
      </c>
      <c r="AB60" s="30">
        <v>6</v>
      </c>
      <c r="AC60" s="19">
        <f t="shared" si="65"/>
        <v>6</v>
      </c>
      <c r="AD60" s="25">
        <f t="shared" si="66"/>
        <v>-5</v>
      </c>
      <c r="AE60" s="25">
        <f t="shared" si="67"/>
        <v>-3</v>
      </c>
    </row>
    <row r="61" spans="1:31" x14ac:dyDescent="0.2">
      <c r="A61" s="75">
        <v>54</v>
      </c>
      <c r="B61" s="27">
        <v>4009</v>
      </c>
      <c r="C61" s="28" t="s">
        <v>70</v>
      </c>
      <c r="D61" s="29">
        <v>8</v>
      </c>
      <c r="E61" s="30">
        <v>7</v>
      </c>
      <c r="F61" s="23">
        <f t="shared" si="56"/>
        <v>15</v>
      </c>
      <c r="G61" s="38">
        <v>6</v>
      </c>
      <c r="H61" s="30">
        <v>10</v>
      </c>
      <c r="I61" s="22">
        <f t="shared" si="57"/>
        <v>16</v>
      </c>
      <c r="J61" s="38">
        <v>5</v>
      </c>
      <c r="K61" s="30">
        <v>4</v>
      </c>
      <c r="L61" s="22">
        <f t="shared" si="58"/>
        <v>9</v>
      </c>
      <c r="M61" s="38">
        <v>2</v>
      </c>
      <c r="N61" s="30">
        <v>3</v>
      </c>
      <c r="O61" s="22">
        <f t="shared" si="59"/>
        <v>5</v>
      </c>
      <c r="P61" s="19">
        <f t="shared" si="60"/>
        <v>3</v>
      </c>
      <c r="Q61" s="29">
        <v>3</v>
      </c>
      <c r="R61" s="30">
        <v>1</v>
      </c>
      <c r="S61" s="22">
        <f t="shared" si="61"/>
        <v>4</v>
      </c>
      <c r="T61" s="38">
        <v>3</v>
      </c>
      <c r="U61" s="30">
        <v>3</v>
      </c>
      <c r="V61" s="19">
        <f t="shared" si="62"/>
        <v>6</v>
      </c>
      <c r="W61" s="25">
        <f t="shared" si="63"/>
        <v>-2</v>
      </c>
      <c r="X61" s="29">
        <v>0</v>
      </c>
      <c r="Y61" s="30">
        <v>0</v>
      </c>
      <c r="Z61" s="22">
        <f t="shared" si="64"/>
        <v>0</v>
      </c>
      <c r="AA61" s="38">
        <v>0</v>
      </c>
      <c r="AB61" s="30">
        <v>0</v>
      </c>
      <c r="AC61" s="19">
        <f t="shared" si="65"/>
        <v>0</v>
      </c>
      <c r="AD61" s="25">
        <f t="shared" si="66"/>
        <v>0</v>
      </c>
      <c r="AE61" s="25">
        <f t="shared" si="67"/>
        <v>1</v>
      </c>
    </row>
    <row r="62" spans="1:31" x14ac:dyDescent="0.2">
      <c r="A62" s="75">
        <v>55</v>
      </c>
      <c r="B62" s="27">
        <v>4010</v>
      </c>
      <c r="C62" s="28" t="s">
        <v>71</v>
      </c>
      <c r="D62" s="29">
        <v>5</v>
      </c>
      <c r="E62" s="30">
        <v>2</v>
      </c>
      <c r="F62" s="23">
        <f t="shared" si="56"/>
        <v>7</v>
      </c>
      <c r="G62" s="38">
        <v>3</v>
      </c>
      <c r="H62" s="30">
        <v>1</v>
      </c>
      <c r="I62" s="22">
        <f t="shared" si="57"/>
        <v>4</v>
      </c>
      <c r="J62" s="38">
        <v>2</v>
      </c>
      <c r="K62" s="30">
        <v>4</v>
      </c>
      <c r="L62" s="22">
        <f t="shared" si="58"/>
        <v>6</v>
      </c>
      <c r="M62" s="38">
        <v>0</v>
      </c>
      <c r="N62" s="30">
        <v>0</v>
      </c>
      <c r="O62" s="22">
        <f t="shared" si="59"/>
        <v>0</v>
      </c>
      <c r="P62" s="19">
        <f t="shared" si="60"/>
        <v>9</v>
      </c>
      <c r="Q62" s="29">
        <v>0</v>
      </c>
      <c r="R62" s="30">
        <v>1</v>
      </c>
      <c r="S62" s="22">
        <f t="shared" si="61"/>
        <v>1</v>
      </c>
      <c r="T62" s="38">
        <v>3</v>
      </c>
      <c r="U62" s="30">
        <v>4</v>
      </c>
      <c r="V62" s="19">
        <f t="shared" si="62"/>
        <v>7</v>
      </c>
      <c r="W62" s="25">
        <f t="shared" si="63"/>
        <v>-6</v>
      </c>
      <c r="X62" s="29">
        <v>0</v>
      </c>
      <c r="Y62" s="30">
        <v>0</v>
      </c>
      <c r="Z62" s="22">
        <f t="shared" si="64"/>
        <v>0</v>
      </c>
      <c r="AA62" s="38">
        <v>0</v>
      </c>
      <c r="AB62" s="30">
        <v>0</v>
      </c>
      <c r="AC62" s="19">
        <f t="shared" si="65"/>
        <v>0</v>
      </c>
      <c r="AD62" s="25">
        <f t="shared" si="66"/>
        <v>0</v>
      </c>
      <c r="AE62" s="25">
        <f t="shared" si="67"/>
        <v>3</v>
      </c>
    </row>
    <row r="63" spans="1:31" x14ac:dyDescent="0.2">
      <c r="A63" s="75">
        <v>56</v>
      </c>
      <c r="B63" s="27">
        <v>4011</v>
      </c>
      <c r="C63" s="28" t="s">
        <v>72</v>
      </c>
      <c r="D63" s="29">
        <v>2</v>
      </c>
      <c r="E63" s="30">
        <v>1</v>
      </c>
      <c r="F63" s="23">
        <f t="shared" si="56"/>
        <v>3</v>
      </c>
      <c r="G63" s="38">
        <v>6</v>
      </c>
      <c r="H63" s="30">
        <v>1</v>
      </c>
      <c r="I63" s="22">
        <f t="shared" si="57"/>
        <v>7</v>
      </c>
      <c r="J63" s="38">
        <v>0</v>
      </c>
      <c r="K63" s="30">
        <v>0</v>
      </c>
      <c r="L63" s="22">
        <f t="shared" si="58"/>
        <v>0</v>
      </c>
      <c r="M63" s="38">
        <v>0</v>
      </c>
      <c r="N63" s="30">
        <v>0</v>
      </c>
      <c r="O63" s="22">
        <f t="shared" si="59"/>
        <v>0</v>
      </c>
      <c r="P63" s="19">
        <f t="shared" si="60"/>
        <v>-4</v>
      </c>
      <c r="Q63" s="29">
        <v>0</v>
      </c>
      <c r="R63" s="30">
        <v>0</v>
      </c>
      <c r="S63" s="22">
        <f t="shared" si="61"/>
        <v>0</v>
      </c>
      <c r="T63" s="38">
        <v>0</v>
      </c>
      <c r="U63" s="30">
        <v>0</v>
      </c>
      <c r="V63" s="19">
        <f t="shared" si="62"/>
        <v>0</v>
      </c>
      <c r="W63" s="25">
        <f t="shared" si="63"/>
        <v>0</v>
      </c>
      <c r="X63" s="29">
        <v>0</v>
      </c>
      <c r="Y63" s="30">
        <v>0</v>
      </c>
      <c r="Z63" s="22">
        <f t="shared" si="64"/>
        <v>0</v>
      </c>
      <c r="AA63" s="38">
        <v>0</v>
      </c>
      <c r="AB63" s="30">
        <v>0</v>
      </c>
      <c r="AC63" s="19">
        <f t="shared" si="65"/>
        <v>0</v>
      </c>
      <c r="AD63" s="25">
        <f t="shared" si="66"/>
        <v>0</v>
      </c>
      <c r="AE63" s="25">
        <f t="shared" si="67"/>
        <v>-4</v>
      </c>
    </row>
    <row r="64" spans="1:31" x14ac:dyDescent="0.2">
      <c r="A64" s="75">
        <v>57</v>
      </c>
      <c r="B64" s="27">
        <v>4012</v>
      </c>
      <c r="C64" s="28" t="s">
        <v>73</v>
      </c>
      <c r="D64" s="29">
        <v>27</v>
      </c>
      <c r="E64" s="30">
        <v>15</v>
      </c>
      <c r="F64" s="23">
        <f t="shared" si="56"/>
        <v>42</v>
      </c>
      <c r="G64" s="38">
        <v>18</v>
      </c>
      <c r="H64" s="30">
        <v>12</v>
      </c>
      <c r="I64" s="22">
        <f t="shared" si="57"/>
        <v>30</v>
      </c>
      <c r="J64" s="38">
        <v>9</v>
      </c>
      <c r="K64" s="30">
        <v>6</v>
      </c>
      <c r="L64" s="22">
        <f t="shared" si="58"/>
        <v>15</v>
      </c>
      <c r="M64" s="38">
        <v>12</v>
      </c>
      <c r="N64" s="30">
        <v>11</v>
      </c>
      <c r="O64" s="22">
        <f t="shared" si="59"/>
        <v>23</v>
      </c>
      <c r="P64" s="19">
        <f t="shared" si="60"/>
        <v>4</v>
      </c>
      <c r="Q64" s="29">
        <v>0</v>
      </c>
      <c r="R64" s="30">
        <v>1</v>
      </c>
      <c r="S64" s="22">
        <f t="shared" si="61"/>
        <v>1</v>
      </c>
      <c r="T64" s="38">
        <v>4</v>
      </c>
      <c r="U64" s="30">
        <v>10</v>
      </c>
      <c r="V64" s="19">
        <f t="shared" si="62"/>
        <v>14</v>
      </c>
      <c r="W64" s="25">
        <f t="shared" si="63"/>
        <v>-13</v>
      </c>
      <c r="X64" s="29">
        <v>0</v>
      </c>
      <c r="Y64" s="30">
        <v>0</v>
      </c>
      <c r="Z64" s="22">
        <f t="shared" si="64"/>
        <v>0</v>
      </c>
      <c r="AA64" s="38">
        <v>0</v>
      </c>
      <c r="AB64" s="30">
        <v>0</v>
      </c>
      <c r="AC64" s="19">
        <f t="shared" si="65"/>
        <v>0</v>
      </c>
      <c r="AD64" s="25">
        <f t="shared" si="66"/>
        <v>0</v>
      </c>
      <c r="AE64" s="25">
        <f t="shared" si="67"/>
        <v>-9</v>
      </c>
    </row>
    <row r="65" spans="1:31" x14ac:dyDescent="0.2">
      <c r="A65" s="75">
        <v>58</v>
      </c>
      <c r="B65" s="27">
        <v>4013</v>
      </c>
      <c r="C65" s="28" t="s">
        <v>74</v>
      </c>
      <c r="D65" s="29">
        <v>11</v>
      </c>
      <c r="E65" s="30">
        <v>6</v>
      </c>
      <c r="F65" s="23">
        <f t="shared" si="56"/>
        <v>17</v>
      </c>
      <c r="G65" s="38">
        <v>9</v>
      </c>
      <c r="H65" s="30">
        <v>3</v>
      </c>
      <c r="I65" s="22">
        <f t="shared" si="57"/>
        <v>12</v>
      </c>
      <c r="J65" s="38">
        <v>0</v>
      </c>
      <c r="K65" s="30">
        <v>0</v>
      </c>
      <c r="L65" s="22">
        <f t="shared" si="58"/>
        <v>0</v>
      </c>
      <c r="M65" s="38">
        <v>1</v>
      </c>
      <c r="N65" s="30">
        <v>0</v>
      </c>
      <c r="O65" s="22">
        <f t="shared" si="59"/>
        <v>1</v>
      </c>
      <c r="P65" s="19">
        <f t="shared" si="60"/>
        <v>4</v>
      </c>
      <c r="Q65" s="29">
        <v>0</v>
      </c>
      <c r="R65" s="30">
        <v>1</v>
      </c>
      <c r="S65" s="22">
        <f t="shared" si="61"/>
        <v>1</v>
      </c>
      <c r="T65" s="38">
        <v>3</v>
      </c>
      <c r="U65" s="30">
        <v>2</v>
      </c>
      <c r="V65" s="19">
        <f t="shared" si="62"/>
        <v>5</v>
      </c>
      <c r="W65" s="25">
        <f t="shared" si="63"/>
        <v>-4</v>
      </c>
      <c r="X65" s="29">
        <v>0</v>
      </c>
      <c r="Y65" s="30">
        <v>0</v>
      </c>
      <c r="Z65" s="22">
        <f t="shared" si="64"/>
        <v>0</v>
      </c>
      <c r="AA65" s="38">
        <v>0</v>
      </c>
      <c r="AB65" s="30">
        <v>0</v>
      </c>
      <c r="AC65" s="19">
        <f t="shared" si="65"/>
        <v>0</v>
      </c>
      <c r="AD65" s="25">
        <f t="shared" si="66"/>
        <v>0</v>
      </c>
      <c r="AE65" s="25">
        <f t="shared" si="67"/>
        <v>0</v>
      </c>
    </row>
    <row r="66" spans="1:31" x14ac:dyDescent="0.2">
      <c r="A66" s="75">
        <v>59</v>
      </c>
      <c r="B66" s="27">
        <v>4014</v>
      </c>
      <c r="C66" s="28" t="s">
        <v>75</v>
      </c>
      <c r="D66" s="29">
        <v>37</v>
      </c>
      <c r="E66" s="30">
        <v>20</v>
      </c>
      <c r="F66" s="23">
        <f t="shared" si="56"/>
        <v>57</v>
      </c>
      <c r="G66" s="38">
        <v>22</v>
      </c>
      <c r="H66" s="30">
        <v>25</v>
      </c>
      <c r="I66" s="22">
        <f t="shared" si="57"/>
        <v>47</v>
      </c>
      <c r="J66" s="38">
        <v>14</v>
      </c>
      <c r="K66" s="30">
        <v>17</v>
      </c>
      <c r="L66" s="22">
        <f t="shared" si="58"/>
        <v>31</v>
      </c>
      <c r="M66" s="38">
        <v>11</v>
      </c>
      <c r="N66" s="30">
        <v>13</v>
      </c>
      <c r="O66" s="22">
        <f t="shared" si="59"/>
        <v>24</v>
      </c>
      <c r="P66" s="19">
        <f t="shared" si="60"/>
        <v>17</v>
      </c>
      <c r="Q66" s="29">
        <v>1</v>
      </c>
      <c r="R66" s="30">
        <v>5</v>
      </c>
      <c r="S66" s="22">
        <f t="shared" si="61"/>
        <v>6</v>
      </c>
      <c r="T66" s="38">
        <v>8</v>
      </c>
      <c r="U66" s="30">
        <v>5</v>
      </c>
      <c r="V66" s="19">
        <f t="shared" si="62"/>
        <v>13</v>
      </c>
      <c r="W66" s="25">
        <f t="shared" si="63"/>
        <v>-7</v>
      </c>
      <c r="X66" s="29">
        <v>1</v>
      </c>
      <c r="Y66" s="30">
        <v>0</v>
      </c>
      <c r="Z66" s="22">
        <f t="shared" si="64"/>
        <v>1</v>
      </c>
      <c r="AA66" s="38">
        <v>3</v>
      </c>
      <c r="AB66" s="30">
        <v>1</v>
      </c>
      <c r="AC66" s="19">
        <f t="shared" si="65"/>
        <v>4</v>
      </c>
      <c r="AD66" s="25">
        <f t="shared" si="66"/>
        <v>-3</v>
      </c>
      <c r="AE66" s="25">
        <f t="shared" si="67"/>
        <v>7</v>
      </c>
    </row>
    <row r="67" spans="1:31" x14ac:dyDescent="0.2">
      <c r="A67" s="75">
        <v>60</v>
      </c>
      <c r="B67" s="27">
        <v>4015</v>
      </c>
      <c r="C67" s="28" t="s">
        <v>76</v>
      </c>
      <c r="D67" s="29">
        <v>1</v>
      </c>
      <c r="E67" s="30">
        <v>2</v>
      </c>
      <c r="F67" s="23">
        <f t="shared" si="56"/>
        <v>3</v>
      </c>
      <c r="G67" s="38">
        <v>3</v>
      </c>
      <c r="H67" s="30">
        <v>3</v>
      </c>
      <c r="I67" s="22">
        <f t="shared" si="57"/>
        <v>6</v>
      </c>
      <c r="J67" s="38">
        <v>2</v>
      </c>
      <c r="K67" s="30">
        <v>2</v>
      </c>
      <c r="L67" s="22">
        <f t="shared" si="58"/>
        <v>4</v>
      </c>
      <c r="M67" s="38">
        <v>2</v>
      </c>
      <c r="N67" s="30">
        <v>1</v>
      </c>
      <c r="O67" s="22">
        <f t="shared" si="59"/>
        <v>3</v>
      </c>
      <c r="P67" s="19">
        <f t="shared" si="60"/>
        <v>-2</v>
      </c>
      <c r="Q67" s="29">
        <v>1</v>
      </c>
      <c r="R67" s="30">
        <v>1</v>
      </c>
      <c r="S67" s="22">
        <f t="shared" si="61"/>
        <v>2</v>
      </c>
      <c r="T67" s="38">
        <v>4</v>
      </c>
      <c r="U67" s="30">
        <v>2</v>
      </c>
      <c r="V67" s="19">
        <f t="shared" si="62"/>
        <v>6</v>
      </c>
      <c r="W67" s="25">
        <f t="shared" si="63"/>
        <v>-4</v>
      </c>
      <c r="X67" s="29">
        <v>0</v>
      </c>
      <c r="Y67" s="30">
        <v>0</v>
      </c>
      <c r="Z67" s="22">
        <f t="shared" si="64"/>
        <v>0</v>
      </c>
      <c r="AA67" s="38">
        <v>0</v>
      </c>
      <c r="AB67" s="30">
        <v>0</v>
      </c>
      <c r="AC67" s="19">
        <f t="shared" si="65"/>
        <v>0</v>
      </c>
      <c r="AD67" s="25">
        <f t="shared" si="66"/>
        <v>0</v>
      </c>
      <c r="AE67" s="25">
        <f t="shared" si="67"/>
        <v>-6</v>
      </c>
    </row>
    <row r="68" spans="1:31" x14ac:dyDescent="0.2">
      <c r="A68" s="75">
        <v>61</v>
      </c>
      <c r="B68" s="27">
        <v>4016</v>
      </c>
      <c r="C68" s="28" t="s">
        <v>77</v>
      </c>
      <c r="D68" s="29">
        <v>3</v>
      </c>
      <c r="E68" s="30">
        <v>4</v>
      </c>
      <c r="F68" s="23">
        <f t="shared" si="56"/>
        <v>7</v>
      </c>
      <c r="G68" s="38">
        <v>2</v>
      </c>
      <c r="H68" s="30">
        <v>3</v>
      </c>
      <c r="I68" s="22">
        <f t="shared" si="57"/>
        <v>5</v>
      </c>
      <c r="J68" s="38">
        <v>1</v>
      </c>
      <c r="K68" s="30">
        <v>2</v>
      </c>
      <c r="L68" s="22">
        <f t="shared" si="58"/>
        <v>3</v>
      </c>
      <c r="M68" s="38">
        <v>1</v>
      </c>
      <c r="N68" s="30">
        <v>0</v>
      </c>
      <c r="O68" s="22">
        <f t="shared" si="59"/>
        <v>1</v>
      </c>
      <c r="P68" s="19">
        <f t="shared" si="60"/>
        <v>4</v>
      </c>
      <c r="Q68" s="29">
        <v>0</v>
      </c>
      <c r="R68" s="30">
        <v>0</v>
      </c>
      <c r="S68" s="22">
        <f t="shared" si="61"/>
        <v>0</v>
      </c>
      <c r="T68" s="38">
        <v>3</v>
      </c>
      <c r="U68" s="30">
        <v>0</v>
      </c>
      <c r="V68" s="19">
        <f t="shared" si="62"/>
        <v>3</v>
      </c>
      <c r="W68" s="25">
        <f t="shared" si="63"/>
        <v>-3</v>
      </c>
      <c r="X68" s="29">
        <v>0</v>
      </c>
      <c r="Y68" s="30">
        <v>0</v>
      </c>
      <c r="Z68" s="22">
        <f t="shared" si="64"/>
        <v>0</v>
      </c>
      <c r="AA68" s="38">
        <v>0</v>
      </c>
      <c r="AB68" s="30">
        <v>0</v>
      </c>
      <c r="AC68" s="19">
        <f t="shared" si="65"/>
        <v>0</v>
      </c>
      <c r="AD68" s="25">
        <f t="shared" si="66"/>
        <v>0</v>
      </c>
      <c r="AE68" s="25">
        <f t="shared" si="67"/>
        <v>1</v>
      </c>
    </row>
    <row r="69" spans="1:31" ht="13.8" thickBot="1" x14ac:dyDescent="0.25">
      <c r="B69" s="39" t="s">
        <v>22</v>
      </c>
      <c r="C69" s="40" t="s">
        <v>23</v>
      </c>
      <c r="D69" s="41">
        <f t="shared" ref="D69:AE69" si="68">SUM(D53:D68)</f>
        <v>182</v>
      </c>
      <c r="E69" s="42">
        <f t="shared" si="68"/>
        <v>163</v>
      </c>
      <c r="F69" s="47">
        <f t="shared" si="68"/>
        <v>345</v>
      </c>
      <c r="G69" s="44">
        <f t="shared" si="68"/>
        <v>176</v>
      </c>
      <c r="H69" s="42">
        <f t="shared" si="68"/>
        <v>152</v>
      </c>
      <c r="I69" s="47">
        <f t="shared" si="68"/>
        <v>328</v>
      </c>
      <c r="J69" s="44">
        <f t="shared" si="68"/>
        <v>84</v>
      </c>
      <c r="K69" s="42">
        <f t="shared" si="68"/>
        <v>89</v>
      </c>
      <c r="L69" s="47">
        <f t="shared" si="68"/>
        <v>173</v>
      </c>
      <c r="M69" s="50">
        <f t="shared" si="68"/>
        <v>75</v>
      </c>
      <c r="N69" s="42">
        <f t="shared" si="68"/>
        <v>96</v>
      </c>
      <c r="O69" s="43">
        <f>SUM(O53:O68)</f>
        <v>171</v>
      </c>
      <c r="P69" s="49">
        <f t="shared" si="68"/>
        <v>19</v>
      </c>
      <c r="Q69" s="41">
        <f t="shared" si="68"/>
        <v>24</v>
      </c>
      <c r="R69" s="42">
        <f t="shared" si="68"/>
        <v>21</v>
      </c>
      <c r="S69" s="47">
        <f t="shared" si="68"/>
        <v>45</v>
      </c>
      <c r="T69" s="50">
        <f t="shared" si="68"/>
        <v>59</v>
      </c>
      <c r="U69" s="42">
        <f t="shared" si="68"/>
        <v>65</v>
      </c>
      <c r="V69" s="43">
        <f t="shared" si="68"/>
        <v>124</v>
      </c>
      <c r="W69" s="49">
        <f>SUM(W53:W68)</f>
        <v>-79</v>
      </c>
      <c r="X69" s="41">
        <f t="shared" si="68"/>
        <v>3</v>
      </c>
      <c r="Y69" s="42">
        <f t="shared" si="68"/>
        <v>2</v>
      </c>
      <c r="Z69" s="47">
        <f t="shared" si="68"/>
        <v>5</v>
      </c>
      <c r="AA69" s="50">
        <f t="shared" si="68"/>
        <v>4</v>
      </c>
      <c r="AB69" s="42">
        <f t="shared" si="68"/>
        <v>8</v>
      </c>
      <c r="AC69" s="43">
        <f t="shared" si="68"/>
        <v>12</v>
      </c>
      <c r="AD69" s="49">
        <f t="shared" si="68"/>
        <v>-7</v>
      </c>
      <c r="AE69" s="49">
        <f t="shared" si="68"/>
        <v>-67</v>
      </c>
    </row>
    <row r="70" spans="1:31" ht="13.8" thickTop="1" x14ac:dyDescent="0.2">
      <c r="A70" s="75">
        <v>62</v>
      </c>
      <c r="B70" s="51">
        <v>4501</v>
      </c>
      <c r="C70" s="52" t="s">
        <v>78</v>
      </c>
      <c r="D70" s="29">
        <v>0</v>
      </c>
      <c r="E70" s="30">
        <v>0</v>
      </c>
      <c r="F70" s="23">
        <f t="shared" ref="F70:F76" si="69">SUM(D70:E70)</f>
        <v>0</v>
      </c>
      <c r="G70" s="38">
        <v>1</v>
      </c>
      <c r="H70" s="30">
        <v>3</v>
      </c>
      <c r="I70" s="22">
        <f t="shared" ref="I70:I76" si="70">SUM(G70:H70)</f>
        <v>4</v>
      </c>
      <c r="J70" s="38">
        <v>0</v>
      </c>
      <c r="K70" s="30">
        <v>0</v>
      </c>
      <c r="L70" s="22">
        <f t="shared" ref="L70:L76" si="71">SUM(J70:K70)</f>
        <v>0</v>
      </c>
      <c r="M70" s="38">
        <v>0</v>
      </c>
      <c r="N70" s="30">
        <v>1</v>
      </c>
      <c r="O70" s="22">
        <f t="shared" ref="O70:O76" si="72">SUM(M70:N70)</f>
        <v>1</v>
      </c>
      <c r="P70" s="19">
        <f t="shared" ref="P70:P76" si="73">F70-I70+L70-O70</f>
        <v>-5</v>
      </c>
      <c r="Q70" s="29">
        <v>0</v>
      </c>
      <c r="R70" s="30">
        <v>1</v>
      </c>
      <c r="S70" s="22">
        <f t="shared" ref="S70:S76" si="74">SUM(Q70:R70)</f>
        <v>1</v>
      </c>
      <c r="T70" s="38">
        <v>0</v>
      </c>
      <c r="U70" s="30">
        <v>0</v>
      </c>
      <c r="V70" s="19">
        <f t="shared" ref="V70:V76" si="75">SUM(T70:U70)</f>
        <v>0</v>
      </c>
      <c r="W70" s="25">
        <f t="shared" ref="W70:W76" si="76">S70-V70</f>
        <v>1</v>
      </c>
      <c r="X70" s="29">
        <v>0</v>
      </c>
      <c r="Y70" s="30">
        <v>0</v>
      </c>
      <c r="Z70" s="22">
        <f t="shared" ref="Z70:Z76" si="77">SUM(X70:Y70)</f>
        <v>0</v>
      </c>
      <c r="AA70" s="38">
        <v>0</v>
      </c>
      <c r="AB70" s="30">
        <v>0</v>
      </c>
      <c r="AC70" s="19">
        <f t="shared" ref="AC70:AC76" si="78">SUM(AA70:AB70)</f>
        <v>0</v>
      </c>
      <c r="AD70" s="25">
        <f t="shared" ref="AD70:AD76" si="79">Z70-AC70</f>
        <v>0</v>
      </c>
      <c r="AE70" s="25">
        <f t="shared" ref="AE70:AE76" si="80">P70+W70+AD70</f>
        <v>-4</v>
      </c>
    </row>
    <row r="71" spans="1:31" x14ac:dyDescent="0.2">
      <c r="A71" s="75">
        <v>63</v>
      </c>
      <c r="B71" s="27">
        <v>4502</v>
      </c>
      <c r="C71" s="28" t="s">
        <v>79</v>
      </c>
      <c r="D71" s="29">
        <v>4</v>
      </c>
      <c r="E71" s="30">
        <v>2</v>
      </c>
      <c r="F71" s="23">
        <f t="shared" si="69"/>
        <v>6</v>
      </c>
      <c r="G71" s="38">
        <v>5</v>
      </c>
      <c r="H71" s="30">
        <v>6</v>
      </c>
      <c r="I71" s="22">
        <f t="shared" si="70"/>
        <v>11</v>
      </c>
      <c r="J71" s="38">
        <v>0</v>
      </c>
      <c r="K71" s="30">
        <v>2</v>
      </c>
      <c r="L71" s="22">
        <f t="shared" si="71"/>
        <v>2</v>
      </c>
      <c r="M71" s="38">
        <v>0</v>
      </c>
      <c r="N71" s="30">
        <v>2</v>
      </c>
      <c r="O71" s="22">
        <f t="shared" si="72"/>
        <v>2</v>
      </c>
      <c r="P71" s="19">
        <f t="shared" si="73"/>
        <v>-5</v>
      </c>
      <c r="Q71" s="29">
        <v>0</v>
      </c>
      <c r="R71" s="30">
        <v>2</v>
      </c>
      <c r="S71" s="22">
        <f t="shared" si="74"/>
        <v>2</v>
      </c>
      <c r="T71" s="38">
        <v>6</v>
      </c>
      <c r="U71" s="30">
        <v>3</v>
      </c>
      <c r="V71" s="19">
        <f t="shared" si="75"/>
        <v>9</v>
      </c>
      <c r="W71" s="25">
        <f t="shared" si="76"/>
        <v>-7</v>
      </c>
      <c r="X71" s="29">
        <v>0</v>
      </c>
      <c r="Y71" s="30">
        <v>0</v>
      </c>
      <c r="Z71" s="22">
        <f t="shared" si="77"/>
        <v>0</v>
      </c>
      <c r="AA71" s="38">
        <v>0</v>
      </c>
      <c r="AB71" s="30">
        <v>0</v>
      </c>
      <c r="AC71" s="19">
        <f t="shared" si="78"/>
        <v>0</v>
      </c>
      <c r="AD71" s="25">
        <f t="shared" si="79"/>
        <v>0</v>
      </c>
      <c r="AE71" s="25">
        <f t="shared" si="80"/>
        <v>-12</v>
      </c>
    </row>
    <row r="72" spans="1:31" x14ac:dyDescent="0.2">
      <c r="A72" s="75">
        <v>64</v>
      </c>
      <c r="B72" s="27">
        <v>4503</v>
      </c>
      <c r="C72" s="28" t="s">
        <v>80</v>
      </c>
      <c r="D72" s="29">
        <v>1</v>
      </c>
      <c r="E72" s="30">
        <v>0</v>
      </c>
      <c r="F72" s="23">
        <f t="shared" si="69"/>
        <v>1</v>
      </c>
      <c r="G72" s="38">
        <v>1</v>
      </c>
      <c r="H72" s="30">
        <v>1</v>
      </c>
      <c r="I72" s="22">
        <f t="shared" si="70"/>
        <v>2</v>
      </c>
      <c r="J72" s="38">
        <v>4</v>
      </c>
      <c r="K72" s="30">
        <v>2</v>
      </c>
      <c r="L72" s="22">
        <f t="shared" si="71"/>
        <v>6</v>
      </c>
      <c r="M72" s="38">
        <v>0</v>
      </c>
      <c r="N72" s="30">
        <v>2</v>
      </c>
      <c r="O72" s="22">
        <f t="shared" si="72"/>
        <v>2</v>
      </c>
      <c r="P72" s="19">
        <f t="shared" si="73"/>
        <v>3</v>
      </c>
      <c r="Q72" s="29">
        <v>1</v>
      </c>
      <c r="R72" s="30">
        <v>0</v>
      </c>
      <c r="S72" s="22">
        <f t="shared" si="74"/>
        <v>1</v>
      </c>
      <c r="T72" s="38">
        <v>5</v>
      </c>
      <c r="U72" s="30">
        <v>1</v>
      </c>
      <c r="V72" s="19">
        <f t="shared" si="75"/>
        <v>6</v>
      </c>
      <c r="W72" s="25">
        <f t="shared" si="76"/>
        <v>-5</v>
      </c>
      <c r="X72" s="29">
        <v>0</v>
      </c>
      <c r="Y72" s="30">
        <v>0</v>
      </c>
      <c r="Z72" s="22">
        <f t="shared" si="77"/>
        <v>0</v>
      </c>
      <c r="AA72" s="38">
        <v>0</v>
      </c>
      <c r="AB72" s="30">
        <v>0</v>
      </c>
      <c r="AC72" s="19">
        <f t="shared" si="78"/>
        <v>0</v>
      </c>
      <c r="AD72" s="25">
        <f t="shared" si="79"/>
        <v>0</v>
      </c>
      <c r="AE72" s="25">
        <f t="shared" si="80"/>
        <v>-2</v>
      </c>
    </row>
    <row r="73" spans="1:31" x14ac:dyDescent="0.2">
      <c r="A73" s="75">
        <v>65</v>
      </c>
      <c r="B73" s="27">
        <v>4504</v>
      </c>
      <c r="C73" s="28" t="s">
        <v>81</v>
      </c>
      <c r="D73" s="29">
        <v>0</v>
      </c>
      <c r="E73" s="30">
        <v>3</v>
      </c>
      <c r="F73" s="23">
        <f t="shared" si="69"/>
        <v>3</v>
      </c>
      <c r="G73" s="38">
        <v>0</v>
      </c>
      <c r="H73" s="30">
        <v>3</v>
      </c>
      <c r="I73" s="22">
        <f t="shared" si="70"/>
        <v>3</v>
      </c>
      <c r="J73" s="38">
        <v>2</v>
      </c>
      <c r="K73" s="30">
        <v>3</v>
      </c>
      <c r="L73" s="22">
        <f t="shared" si="71"/>
        <v>5</v>
      </c>
      <c r="M73" s="38">
        <v>1</v>
      </c>
      <c r="N73" s="30">
        <v>2</v>
      </c>
      <c r="O73" s="22">
        <f t="shared" si="72"/>
        <v>3</v>
      </c>
      <c r="P73" s="19">
        <f t="shared" si="73"/>
        <v>2</v>
      </c>
      <c r="Q73" s="29">
        <v>0</v>
      </c>
      <c r="R73" s="30">
        <v>0</v>
      </c>
      <c r="S73" s="22">
        <f t="shared" si="74"/>
        <v>0</v>
      </c>
      <c r="T73" s="38">
        <v>1</v>
      </c>
      <c r="U73" s="30">
        <v>2</v>
      </c>
      <c r="V73" s="19">
        <f t="shared" si="75"/>
        <v>3</v>
      </c>
      <c r="W73" s="25">
        <f t="shared" si="76"/>
        <v>-3</v>
      </c>
      <c r="X73" s="29">
        <v>0</v>
      </c>
      <c r="Y73" s="30">
        <v>0</v>
      </c>
      <c r="Z73" s="22">
        <f t="shared" si="77"/>
        <v>0</v>
      </c>
      <c r="AA73" s="38">
        <v>0</v>
      </c>
      <c r="AB73" s="30">
        <v>0</v>
      </c>
      <c r="AC73" s="19">
        <f t="shared" si="78"/>
        <v>0</v>
      </c>
      <c r="AD73" s="25">
        <f t="shared" si="79"/>
        <v>0</v>
      </c>
      <c r="AE73" s="25">
        <f t="shared" si="80"/>
        <v>-1</v>
      </c>
    </row>
    <row r="74" spans="1:31" x14ac:dyDescent="0.2">
      <c r="A74" s="75">
        <v>66</v>
      </c>
      <c r="B74" s="27">
        <v>4505</v>
      </c>
      <c r="C74" s="28" t="s">
        <v>82</v>
      </c>
      <c r="D74" s="29">
        <v>6</v>
      </c>
      <c r="E74" s="30">
        <v>5</v>
      </c>
      <c r="F74" s="23">
        <f t="shared" si="69"/>
        <v>11</v>
      </c>
      <c r="G74" s="38">
        <v>2</v>
      </c>
      <c r="H74" s="30">
        <v>6</v>
      </c>
      <c r="I74" s="22">
        <f t="shared" si="70"/>
        <v>8</v>
      </c>
      <c r="J74" s="38">
        <v>2</v>
      </c>
      <c r="K74" s="30">
        <v>4</v>
      </c>
      <c r="L74" s="22">
        <f t="shared" si="71"/>
        <v>6</v>
      </c>
      <c r="M74" s="38">
        <v>1</v>
      </c>
      <c r="N74" s="30">
        <v>1</v>
      </c>
      <c r="O74" s="22">
        <f t="shared" si="72"/>
        <v>2</v>
      </c>
      <c r="P74" s="19">
        <f t="shared" si="73"/>
        <v>7</v>
      </c>
      <c r="Q74" s="29">
        <v>1</v>
      </c>
      <c r="R74" s="30">
        <v>0</v>
      </c>
      <c r="S74" s="22">
        <f t="shared" si="74"/>
        <v>1</v>
      </c>
      <c r="T74" s="38">
        <v>1</v>
      </c>
      <c r="U74" s="30">
        <v>8</v>
      </c>
      <c r="V74" s="19">
        <f t="shared" si="75"/>
        <v>9</v>
      </c>
      <c r="W74" s="25">
        <f t="shared" si="76"/>
        <v>-8</v>
      </c>
      <c r="X74" s="29">
        <v>0</v>
      </c>
      <c r="Y74" s="30">
        <v>0</v>
      </c>
      <c r="Z74" s="22">
        <f t="shared" si="77"/>
        <v>0</v>
      </c>
      <c r="AA74" s="38">
        <v>0</v>
      </c>
      <c r="AB74" s="30">
        <v>0</v>
      </c>
      <c r="AC74" s="19">
        <f t="shared" si="78"/>
        <v>0</v>
      </c>
      <c r="AD74" s="25">
        <f t="shared" si="79"/>
        <v>0</v>
      </c>
      <c r="AE74" s="25">
        <f t="shared" si="80"/>
        <v>-1</v>
      </c>
    </row>
    <row r="75" spans="1:31" x14ac:dyDescent="0.2">
      <c r="A75" s="75">
        <v>67</v>
      </c>
      <c r="B75" s="27">
        <v>4506</v>
      </c>
      <c r="C75" s="28" t="s">
        <v>83</v>
      </c>
      <c r="D75" s="29">
        <v>12</v>
      </c>
      <c r="E75" s="30">
        <v>8</v>
      </c>
      <c r="F75" s="23">
        <f t="shared" si="69"/>
        <v>20</v>
      </c>
      <c r="G75" s="38">
        <v>5</v>
      </c>
      <c r="H75" s="30">
        <v>3</v>
      </c>
      <c r="I75" s="22">
        <f t="shared" si="70"/>
        <v>8</v>
      </c>
      <c r="J75" s="38">
        <v>1</v>
      </c>
      <c r="K75" s="30">
        <v>1</v>
      </c>
      <c r="L75" s="22">
        <f t="shared" si="71"/>
        <v>2</v>
      </c>
      <c r="M75" s="38">
        <v>1</v>
      </c>
      <c r="N75" s="30">
        <v>1</v>
      </c>
      <c r="O75" s="22">
        <f t="shared" si="72"/>
        <v>2</v>
      </c>
      <c r="P75" s="19">
        <f t="shared" si="73"/>
        <v>12</v>
      </c>
      <c r="Q75" s="29">
        <v>0</v>
      </c>
      <c r="R75" s="30">
        <v>0</v>
      </c>
      <c r="S75" s="22">
        <f t="shared" si="74"/>
        <v>0</v>
      </c>
      <c r="T75" s="38">
        <v>3</v>
      </c>
      <c r="U75" s="30">
        <v>1</v>
      </c>
      <c r="V75" s="19">
        <f t="shared" si="75"/>
        <v>4</v>
      </c>
      <c r="W75" s="25">
        <f t="shared" si="76"/>
        <v>-4</v>
      </c>
      <c r="X75" s="29">
        <v>0</v>
      </c>
      <c r="Y75" s="30">
        <v>0</v>
      </c>
      <c r="Z75" s="22">
        <f t="shared" si="77"/>
        <v>0</v>
      </c>
      <c r="AA75" s="38">
        <v>0</v>
      </c>
      <c r="AB75" s="30">
        <v>0</v>
      </c>
      <c r="AC75" s="19">
        <f t="shared" si="78"/>
        <v>0</v>
      </c>
      <c r="AD75" s="25">
        <f t="shared" si="79"/>
        <v>0</v>
      </c>
      <c r="AE75" s="25">
        <f t="shared" si="80"/>
        <v>8</v>
      </c>
    </row>
    <row r="76" spans="1:31" x14ac:dyDescent="0.2">
      <c r="A76" s="75">
        <v>68</v>
      </c>
      <c r="B76" s="27">
        <v>4507</v>
      </c>
      <c r="C76" s="28" t="s">
        <v>84</v>
      </c>
      <c r="D76" s="29">
        <v>3</v>
      </c>
      <c r="E76" s="30">
        <v>6</v>
      </c>
      <c r="F76" s="23">
        <f t="shared" si="69"/>
        <v>9</v>
      </c>
      <c r="G76" s="38">
        <v>7</v>
      </c>
      <c r="H76" s="30">
        <v>9</v>
      </c>
      <c r="I76" s="22">
        <f t="shared" si="70"/>
        <v>16</v>
      </c>
      <c r="J76" s="38">
        <v>0</v>
      </c>
      <c r="K76" s="30">
        <v>0</v>
      </c>
      <c r="L76" s="22">
        <f t="shared" si="71"/>
        <v>0</v>
      </c>
      <c r="M76" s="38">
        <v>1</v>
      </c>
      <c r="N76" s="30">
        <v>2</v>
      </c>
      <c r="O76" s="22">
        <f t="shared" si="72"/>
        <v>3</v>
      </c>
      <c r="P76" s="19">
        <f t="shared" si="73"/>
        <v>-10</v>
      </c>
      <c r="Q76" s="29">
        <v>0</v>
      </c>
      <c r="R76" s="30">
        <v>0</v>
      </c>
      <c r="S76" s="22">
        <f t="shared" si="74"/>
        <v>0</v>
      </c>
      <c r="T76" s="38">
        <v>1</v>
      </c>
      <c r="U76" s="30">
        <v>0</v>
      </c>
      <c r="V76" s="19">
        <f t="shared" si="75"/>
        <v>1</v>
      </c>
      <c r="W76" s="25">
        <f t="shared" si="76"/>
        <v>-1</v>
      </c>
      <c r="X76" s="29">
        <v>0</v>
      </c>
      <c r="Y76" s="30">
        <v>0</v>
      </c>
      <c r="Z76" s="22">
        <f t="shared" si="77"/>
        <v>0</v>
      </c>
      <c r="AA76" s="38">
        <v>0</v>
      </c>
      <c r="AB76" s="30">
        <v>0</v>
      </c>
      <c r="AC76" s="19">
        <f t="shared" si="78"/>
        <v>0</v>
      </c>
      <c r="AD76" s="25">
        <f t="shared" si="79"/>
        <v>0</v>
      </c>
      <c r="AE76" s="25">
        <f t="shared" si="80"/>
        <v>-11</v>
      </c>
    </row>
    <row r="77" spans="1:31" ht="13.8" thickBot="1" x14ac:dyDescent="0.25">
      <c r="B77" s="39" t="s">
        <v>22</v>
      </c>
      <c r="C77" s="40" t="s">
        <v>23</v>
      </c>
      <c r="D77" s="41">
        <f t="shared" ref="D77:AE77" si="81">SUM(D70:D76)</f>
        <v>26</v>
      </c>
      <c r="E77" s="42">
        <f t="shared" si="81"/>
        <v>24</v>
      </c>
      <c r="F77" s="47">
        <f t="shared" si="81"/>
        <v>50</v>
      </c>
      <c r="G77" s="44">
        <f t="shared" si="81"/>
        <v>21</v>
      </c>
      <c r="H77" s="42">
        <f t="shared" si="81"/>
        <v>31</v>
      </c>
      <c r="I77" s="47">
        <f t="shared" si="81"/>
        <v>52</v>
      </c>
      <c r="J77" s="44">
        <f t="shared" si="81"/>
        <v>9</v>
      </c>
      <c r="K77" s="42">
        <f t="shared" si="81"/>
        <v>12</v>
      </c>
      <c r="L77" s="47">
        <f t="shared" si="81"/>
        <v>21</v>
      </c>
      <c r="M77" s="44">
        <f t="shared" si="81"/>
        <v>4</v>
      </c>
      <c r="N77" s="42">
        <f t="shared" si="81"/>
        <v>11</v>
      </c>
      <c r="O77" s="47">
        <f>SUM(O70:O76)</f>
        <v>15</v>
      </c>
      <c r="P77" s="49">
        <f t="shared" si="81"/>
        <v>4</v>
      </c>
      <c r="Q77" s="44">
        <f t="shared" si="81"/>
        <v>2</v>
      </c>
      <c r="R77" s="42">
        <f t="shared" si="81"/>
        <v>3</v>
      </c>
      <c r="S77" s="47">
        <f t="shared" si="81"/>
        <v>5</v>
      </c>
      <c r="T77" s="44">
        <f t="shared" si="81"/>
        <v>17</v>
      </c>
      <c r="U77" s="42">
        <f t="shared" si="81"/>
        <v>15</v>
      </c>
      <c r="V77" s="47">
        <f t="shared" si="81"/>
        <v>32</v>
      </c>
      <c r="W77" s="49">
        <f>SUM(W70:W76)</f>
        <v>-27</v>
      </c>
      <c r="X77" s="41">
        <f t="shared" si="81"/>
        <v>0</v>
      </c>
      <c r="Y77" s="42">
        <f t="shared" si="81"/>
        <v>0</v>
      </c>
      <c r="Z77" s="47">
        <f t="shared" si="81"/>
        <v>0</v>
      </c>
      <c r="AA77" s="44">
        <f t="shared" si="81"/>
        <v>0</v>
      </c>
      <c r="AB77" s="42">
        <f t="shared" si="81"/>
        <v>0</v>
      </c>
      <c r="AC77" s="47">
        <f t="shared" si="81"/>
        <v>0</v>
      </c>
      <c r="AD77" s="49">
        <f t="shared" si="81"/>
        <v>0</v>
      </c>
      <c r="AE77" s="49">
        <f t="shared" si="81"/>
        <v>-23</v>
      </c>
    </row>
    <row r="78" spans="1:31" ht="13.8" thickTop="1" x14ac:dyDescent="0.2">
      <c r="A78" s="75">
        <v>69</v>
      </c>
      <c r="B78" s="15">
        <v>5001</v>
      </c>
      <c r="C78" s="16" t="s">
        <v>85</v>
      </c>
      <c r="D78" s="29">
        <v>1</v>
      </c>
      <c r="E78" s="30">
        <v>2</v>
      </c>
      <c r="F78" s="23">
        <f t="shared" ref="F78:F88" si="82">SUM(D78:E78)</f>
        <v>3</v>
      </c>
      <c r="G78" s="38">
        <v>6</v>
      </c>
      <c r="H78" s="30">
        <v>8</v>
      </c>
      <c r="I78" s="22">
        <f t="shared" ref="I78:I88" si="83">SUM(G78:H78)</f>
        <v>14</v>
      </c>
      <c r="J78" s="38">
        <v>0</v>
      </c>
      <c r="K78" s="30">
        <v>0</v>
      </c>
      <c r="L78" s="22">
        <f t="shared" ref="L78:L88" si="84">SUM(J78:K78)</f>
        <v>0</v>
      </c>
      <c r="M78" s="38">
        <v>0</v>
      </c>
      <c r="N78" s="30">
        <v>0</v>
      </c>
      <c r="O78" s="22">
        <f t="shared" ref="O78:O88" si="85">SUM(M78:N78)</f>
        <v>0</v>
      </c>
      <c r="P78" s="19">
        <f t="shared" ref="P78:P88" si="86">F78-I78+L78-O78</f>
        <v>-11</v>
      </c>
      <c r="Q78" s="29">
        <v>0</v>
      </c>
      <c r="R78" s="30">
        <v>3</v>
      </c>
      <c r="S78" s="22">
        <f t="shared" ref="S78:S88" si="87">SUM(Q78:R78)</f>
        <v>3</v>
      </c>
      <c r="T78" s="38">
        <v>1</v>
      </c>
      <c r="U78" s="30">
        <v>2</v>
      </c>
      <c r="V78" s="19">
        <f t="shared" ref="V78:V88" si="88">SUM(T78:U78)</f>
        <v>3</v>
      </c>
      <c r="W78" s="25">
        <f t="shared" ref="W78:W88" si="89">S78-V78</f>
        <v>0</v>
      </c>
      <c r="X78" s="29">
        <v>0</v>
      </c>
      <c r="Y78" s="30">
        <v>0</v>
      </c>
      <c r="Z78" s="22">
        <f t="shared" ref="Z78:Z88" si="90">SUM(X78:Y78)</f>
        <v>0</v>
      </c>
      <c r="AA78" s="38">
        <v>0</v>
      </c>
      <c r="AB78" s="30">
        <v>0</v>
      </c>
      <c r="AC78" s="19">
        <f t="shared" ref="AC78:AC88" si="91">SUM(AA78:AB78)</f>
        <v>0</v>
      </c>
      <c r="AD78" s="25">
        <f t="shared" ref="AD78:AD88" si="92">Z78-AC78</f>
        <v>0</v>
      </c>
      <c r="AE78" s="25">
        <f t="shared" ref="AE78:AE88" si="93">P78+W78+AD78</f>
        <v>-11</v>
      </c>
    </row>
    <row r="79" spans="1:31" x14ac:dyDescent="0.2">
      <c r="A79" s="75">
        <v>70</v>
      </c>
      <c r="B79" s="27">
        <v>5002</v>
      </c>
      <c r="C79" s="28" t="s">
        <v>86</v>
      </c>
      <c r="D79" s="29">
        <v>1</v>
      </c>
      <c r="E79" s="30">
        <v>1</v>
      </c>
      <c r="F79" s="23">
        <f t="shared" si="82"/>
        <v>2</v>
      </c>
      <c r="G79" s="38">
        <v>2</v>
      </c>
      <c r="H79" s="30">
        <v>2</v>
      </c>
      <c r="I79" s="22">
        <f t="shared" si="83"/>
        <v>4</v>
      </c>
      <c r="J79" s="38">
        <v>5</v>
      </c>
      <c r="K79" s="30">
        <v>2</v>
      </c>
      <c r="L79" s="22">
        <f t="shared" si="84"/>
        <v>7</v>
      </c>
      <c r="M79" s="38">
        <v>0</v>
      </c>
      <c r="N79" s="30">
        <v>0</v>
      </c>
      <c r="O79" s="22">
        <f t="shared" si="85"/>
        <v>0</v>
      </c>
      <c r="P79" s="19">
        <f t="shared" si="86"/>
        <v>5</v>
      </c>
      <c r="Q79" s="29">
        <v>0</v>
      </c>
      <c r="R79" s="30">
        <v>0</v>
      </c>
      <c r="S79" s="22">
        <f t="shared" si="87"/>
        <v>0</v>
      </c>
      <c r="T79" s="38">
        <v>1</v>
      </c>
      <c r="U79" s="30">
        <v>0</v>
      </c>
      <c r="V79" s="19">
        <f t="shared" si="88"/>
        <v>1</v>
      </c>
      <c r="W79" s="25">
        <f t="shared" si="89"/>
        <v>-1</v>
      </c>
      <c r="X79" s="29">
        <v>0</v>
      </c>
      <c r="Y79" s="30">
        <v>0</v>
      </c>
      <c r="Z79" s="22">
        <f t="shared" si="90"/>
        <v>0</v>
      </c>
      <c r="AA79" s="38">
        <v>0</v>
      </c>
      <c r="AB79" s="30">
        <v>0</v>
      </c>
      <c r="AC79" s="19">
        <f t="shared" si="91"/>
        <v>0</v>
      </c>
      <c r="AD79" s="25">
        <f t="shared" si="92"/>
        <v>0</v>
      </c>
      <c r="AE79" s="25">
        <f t="shared" si="93"/>
        <v>4</v>
      </c>
    </row>
    <row r="80" spans="1:31" x14ac:dyDescent="0.2">
      <c r="A80" s="75">
        <v>71</v>
      </c>
      <c r="B80" s="27">
        <v>5003</v>
      </c>
      <c r="C80" s="28" t="s">
        <v>87</v>
      </c>
      <c r="D80" s="29">
        <v>10</v>
      </c>
      <c r="E80" s="30">
        <v>11</v>
      </c>
      <c r="F80" s="23">
        <f t="shared" si="82"/>
        <v>21</v>
      </c>
      <c r="G80" s="38">
        <v>13</v>
      </c>
      <c r="H80" s="30">
        <v>10</v>
      </c>
      <c r="I80" s="22">
        <f t="shared" si="83"/>
        <v>23</v>
      </c>
      <c r="J80" s="38">
        <v>3</v>
      </c>
      <c r="K80" s="30">
        <v>3</v>
      </c>
      <c r="L80" s="22">
        <f t="shared" si="84"/>
        <v>6</v>
      </c>
      <c r="M80" s="38">
        <v>0</v>
      </c>
      <c r="N80" s="30">
        <v>0</v>
      </c>
      <c r="O80" s="22">
        <f t="shared" si="85"/>
        <v>0</v>
      </c>
      <c r="P80" s="19">
        <f t="shared" si="86"/>
        <v>4</v>
      </c>
      <c r="Q80" s="29">
        <v>0</v>
      </c>
      <c r="R80" s="30">
        <v>0</v>
      </c>
      <c r="S80" s="22">
        <f t="shared" si="87"/>
        <v>0</v>
      </c>
      <c r="T80" s="38">
        <v>2</v>
      </c>
      <c r="U80" s="30">
        <v>0</v>
      </c>
      <c r="V80" s="19">
        <f t="shared" si="88"/>
        <v>2</v>
      </c>
      <c r="W80" s="25">
        <f t="shared" si="89"/>
        <v>-2</v>
      </c>
      <c r="X80" s="29">
        <v>0</v>
      </c>
      <c r="Y80" s="30">
        <v>0</v>
      </c>
      <c r="Z80" s="22">
        <f t="shared" si="90"/>
        <v>0</v>
      </c>
      <c r="AA80" s="38">
        <v>0</v>
      </c>
      <c r="AB80" s="30">
        <v>0</v>
      </c>
      <c r="AC80" s="19">
        <f t="shared" si="91"/>
        <v>0</v>
      </c>
      <c r="AD80" s="25">
        <f t="shared" si="92"/>
        <v>0</v>
      </c>
      <c r="AE80" s="25">
        <f t="shared" si="93"/>
        <v>2</v>
      </c>
    </row>
    <row r="81" spans="1:31" x14ac:dyDescent="0.2">
      <c r="A81" s="75">
        <v>72</v>
      </c>
      <c r="B81" s="27">
        <v>5004</v>
      </c>
      <c r="C81" s="28" t="s">
        <v>88</v>
      </c>
      <c r="D81" s="29">
        <v>1</v>
      </c>
      <c r="E81" s="30">
        <v>1</v>
      </c>
      <c r="F81" s="23">
        <f t="shared" si="82"/>
        <v>2</v>
      </c>
      <c r="G81" s="38">
        <v>2</v>
      </c>
      <c r="H81" s="30">
        <v>5</v>
      </c>
      <c r="I81" s="22">
        <f t="shared" si="83"/>
        <v>7</v>
      </c>
      <c r="J81" s="38">
        <v>2</v>
      </c>
      <c r="K81" s="30">
        <v>0</v>
      </c>
      <c r="L81" s="22">
        <f t="shared" si="84"/>
        <v>2</v>
      </c>
      <c r="M81" s="38">
        <v>4</v>
      </c>
      <c r="N81" s="30">
        <v>3</v>
      </c>
      <c r="O81" s="22">
        <f t="shared" si="85"/>
        <v>7</v>
      </c>
      <c r="P81" s="19">
        <f t="shared" si="86"/>
        <v>-10</v>
      </c>
      <c r="Q81" s="29">
        <v>0</v>
      </c>
      <c r="R81" s="30">
        <v>0</v>
      </c>
      <c r="S81" s="22">
        <f t="shared" si="87"/>
        <v>0</v>
      </c>
      <c r="T81" s="38">
        <v>4</v>
      </c>
      <c r="U81" s="30">
        <v>2</v>
      </c>
      <c r="V81" s="19">
        <f t="shared" si="88"/>
        <v>6</v>
      </c>
      <c r="W81" s="25">
        <f t="shared" si="89"/>
        <v>-6</v>
      </c>
      <c r="X81" s="29">
        <v>0</v>
      </c>
      <c r="Y81" s="30">
        <v>0</v>
      </c>
      <c r="Z81" s="22">
        <f t="shared" si="90"/>
        <v>0</v>
      </c>
      <c r="AA81" s="38">
        <v>0</v>
      </c>
      <c r="AB81" s="30">
        <v>0</v>
      </c>
      <c r="AC81" s="19">
        <f t="shared" si="91"/>
        <v>0</v>
      </c>
      <c r="AD81" s="25">
        <f t="shared" si="92"/>
        <v>0</v>
      </c>
      <c r="AE81" s="25">
        <f t="shared" si="93"/>
        <v>-16</v>
      </c>
    </row>
    <row r="82" spans="1:31" x14ac:dyDescent="0.2">
      <c r="A82" s="75">
        <v>73</v>
      </c>
      <c r="B82" s="27">
        <v>5005</v>
      </c>
      <c r="C82" s="28" t="s">
        <v>89</v>
      </c>
      <c r="D82" s="29">
        <v>20</v>
      </c>
      <c r="E82" s="30">
        <v>8</v>
      </c>
      <c r="F82" s="23">
        <f t="shared" si="82"/>
        <v>28</v>
      </c>
      <c r="G82" s="38">
        <v>13</v>
      </c>
      <c r="H82" s="30">
        <v>5</v>
      </c>
      <c r="I82" s="22">
        <f t="shared" si="83"/>
        <v>18</v>
      </c>
      <c r="J82" s="38">
        <v>7</v>
      </c>
      <c r="K82" s="30">
        <v>1</v>
      </c>
      <c r="L82" s="22">
        <f t="shared" si="84"/>
        <v>8</v>
      </c>
      <c r="M82" s="38">
        <v>9</v>
      </c>
      <c r="N82" s="30">
        <v>8</v>
      </c>
      <c r="O82" s="22">
        <f t="shared" si="85"/>
        <v>17</v>
      </c>
      <c r="P82" s="19">
        <f t="shared" si="86"/>
        <v>1</v>
      </c>
      <c r="Q82" s="29">
        <v>0</v>
      </c>
      <c r="R82" s="30">
        <v>1</v>
      </c>
      <c r="S82" s="22">
        <f t="shared" si="87"/>
        <v>1</v>
      </c>
      <c r="T82" s="38">
        <v>11</v>
      </c>
      <c r="U82" s="30">
        <v>3</v>
      </c>
      <c r="V82" s="19">
        <f t="shared" si="88"/>
        <v>14</v>
      </c>
      <c r="W82" s="25">
        <f t="shared" si="89"/>
        <v>-13</v>
      </c>
      <c r="X82" s="29">
        <v>0</v>
      </c>
      <c r="Y82" s="30">
        <v>1</v>
      </c>
      <c r="Z82" s="22">
        <f t="shared" si="90"/>
        <v>1</v>
      </c>
      <c r="AA82" s="38">
        <v>0</v>
      </c>
      <c r="AB82" s="30">
        <v>0</v>
      </c>
      <c r="AC82" s="19">
        <f t="shared" si="91"/>
        <v>0</v>
      </c>
      <c r="AD82" s="25">
        <f t="shared" si="92"/>
        <v>1</v>
      </c>
      <c r="AE82" s="25">
        <f t="shared" si="93"/>
        <v>-11</v>
      </c>
    </row>
    <row r="83" spans="1:31" x14ac:dyDescent="0.2">
      <c r="A83" s="75">
        <v>74</v>
      </c>
      <c r="B83" s="27">
        <v>5006</v>
      </c>
      <c r="C83" s="28" t="s">
        <v>90</v>
      </c>
      <c r="D83" s="29">
        <v>3</v>
      </c>
      <c r="E83" s="30">
        <v>1</v>
      </c>
      <c r="F83" s="23">
        <f t="shared" si="82"/>
        <v>4</v>
      </c>
      <c r="G83" s="38">
        <v>3</v>
      </c>
      <c r="H83" s="30">
        <v>1</v>
      </c>
      <c r="I83" s="22">
        <f t="shared" si="83"/>
        <v>4</v>
      </c>
      <c r="J83" s="38">
        <v>0</v>
      </c>
      <c r="K83" s="30">
        <v>0</v>
      </c>
      <c r="L83" s="22">
        <f t="shared" si="84"/>
        <v>0</v>
      </c>
      <c r="M83" s="38">
        <v>0</v>
      </c>
      <c r="N83" s="30">
        <v>0</v>
      </c>
      <c r="O83" s="22">
        <f t="shared" si="85"/>
        <v>0</v>
      </c>
      <c r="P83" s="19">
        <f t="shared" si="86"/>
        <v>0</v>
      </c>
      <c r="Q83" s="29">
        <v>0</v>
      </c>
      <c r="R83" s="30">
        <v>0</v>
      </c>
      <c r="S83" s="22">
        <f t="shared" si="87"/>
        <v>0</v>
      </c>
      <c r="T83" s="38">
        <v>1</v>
      </c>
      <c r="U83" s="30">
        <v>1</v>
      </c>
      <c r="V83" s="19">
        <f t="shared" si="88"/>
        <v>2</v>
      </c>
      <c r="W83" s="25">
        <f t="shared" si="89"/>
        <v>-2</v>
      </c>
      <c r="X83" s="29">
        <v>0</v>
      </c>
      <c r="Y83" s="30">
        <v>0</v>
      </c>
      <c r="Z83" s="22">
        <f t="shared" si="90"/>
        <v>0</v>
      </c>
      <c r="AA83" s="38">
        <v>0</v>
      </c>
      <c r="AB83" s="30">
        <v>0</v>
      </c>
      <c r="AC83" s="19">
        <f t="shared" si="91"/>
        <v>0</v>
      </c>
      <c r="AD83" s="25">
        <f t="shared" si="92"/>
        <v>0</v>
      </c>
      <c r="AE83" s="25">
        <f t="shared" si="93"/>
        <v>-2</v>
      </c>
    </row>
    <row r="84" spans="1:31" x14ac:dyDescent="0.2">
      <c r="A84" s="75">
        <v>75</v>
      </c>
      <c r="B84" s="27">
        <v>5007</v>
      </c>
      <c r="C84" s="28" t="s">
        <v>91</v>
      </c>
      <c r="D84" s="29">
        <v>3</v>
      </c>
      <c r="E84" s="30">
        <v>4</v>
      </c>
      <c r="F84" s="23">
        <f t="shared" si="82"/>
        <v>7</v>
      </c>
      <c r="G84" s="38">
        <v>4</v>
      </c>
      <c r="H84" s="30">
        <v>6</v>
      </c>
      <c r="I84" s="22">
        <f t="shared" si="83"/>
        <v>10</v>
      </c>
      <c r="J84" s="38">
        <v>1</v>
      </c>
      <c r="K84" s="30">
        <v>2</v>
      </c>
      <c r="L84" s="22">
        <f t="shared" si="84"/>
        <v>3</v>
      </c>
      <c r="M84" s="38">
        <v>1</v>
      </c>
      <c r="N84" s="30">
        <v>3</v>
      </c>
      <c r="O84" s="22">
        <f t="shared" si="85"/>
        <v>4</v>
      </c>
      <c r="P84" s="19">
        <f t="shared" si="86"/>
        <v>-4</v>
      </c>
      <c r="Q84" s="29">
        <v>0</v>
      </c>
      <c r="R84" s="30">
        <v>0</v>
      </c>
      <c r="S84" s="22">
        <f t="shared" si="87"/>
        <v>0</v>
      </c>
      <c r="T84" s="38">
        <v>3</v>
      </c>
      <c r="U84" s="30">
        <v>2</v>
      </c>
      <c r="V84" s="19">
        <f t="shared" si="88"/>
        <v>5</v>
      </c>
      <c r="W84" s="25">
        <f t="shared" si="89"/>
        <v>-5</v>
      </c>
      <c r="X84" s="29">
        <v>1</v>
      </c>
      <c r="Y84" s="30">
        <v>0</v>
      </c>
      <c r="Z84" s="22">
        <f t="shared" si="90"/>
        <v>1</v>
      </c>
      <c r="AA84" s="38">
        <v>0</v>
      </c>
      <c r="AB84" s="30">
        <v>0</v>
      </c>
      <c r="AC84" s="19">
        <f t="shared" si="91"/>
        <v>0</v>
      </c>
      <c r="AD84" s="25">
        <f t="shared" si="92"/>
        <v>1</v>
      </c>
      <c r="AE84" s="25">
        <f t="shared" si="93"/>
        <v>-8</v>
      </c>
    </row>
    <row r="85" spans="1:31" x14ac:dyDescent="0.2">
      <c r="A85" s="75">
        <v>76</v>
      </c>
      <c r="B85" s="27">
        <v>5008</v>
      </c>
      <c r="C85" s="28" t="s">
        <v>92</v>
      </c>
      <c r="D85" s="29">
        <v>0</v>
      </c>
      <c r="E85" s="30">
        <v>0</v>
      </c>
      <c r="F85" s="23">
        <f t="shared" si="82"/>
        <v>0</v>
      </c>
      <c r="G85" s="38">
        <v>1</v>
      </c>
      <c r="H85" s="30">
        <v>3</v>
      </c>
      <c r="I85" s="22">
        <f t="shared" si="83"/>
        <v>4</v>
      </c>
      <c r="J85" s="38">
        <v>0</v>
      </c>
      <c r="K85" s="30">
        <v>0</v>
      </c>
      <c r="L85" s="22">
        <f t="shared" si="84"/>
        <v>0</v>
      </c>
      <c r="M85" s="38">
        <v>0</v>
      </c>
      <c r="N85" s="30">
        <v>0</v>
      </c>
      <c r="O85" s="22">
        <f t="shared" si="85"/>
        <v>0</v>
      </c>
      <c r="P85" s="19">
        <f t="shared" si="86"/>
        <v>-4</v>
      </c>
      <c r="Q85" s="29">
        <v>0</v>
      </c>
      <c r="R85" s="30">
        <v>0</v>
      </c>
      <c r="S85" s="22">
        <f t="shared" si="87"/>
        <v>0</v>
      </c>
      <c r="T85" s="38">
        <v>0</v>
      </c>
      <c r="U85" s="30">
        <v>0</v>
      </c>
      <c r="V85" s="19">
        <f t="shared" si="88"/>
        <v>0</v>
      </c>
      <c r="W85" s="25">
        <f t="shared" si="89"/>
        <v>0</v>
      </c>
      <c r="X85" s="29">
        <v>0</v>
      </c>
      <c r="Y85" s="30">
        <v>0</v>
      </c>
      <c r="Z85" s="22">
        <f t="shared" si="90"/>
        <v>0</v>
      </c>
      <c r="AA85" s="38">
        <v>0</v>
      </c>
      <c r="AB85" s="30">
        <v>0</v>
      </c>
      <c r="AC85" s="19">
        <f t="shared" si="91"/>
        <v>0</v>
      </c>
      <c r="AD85" s="25">
        <f t="shared" si="92"/>
        <v>0</v>
      </c>
      <c r="AE85" s="25">
        <f t="shared" si="93"/>
        <v>-4</v>
      </c>
    </row>
    <row r="86" spans="1:31" x14ac:dyDescent="0.2">
      <c r="A86" s="75">
        <v>77</v>
      </c>
      <c r="B86" s="27">
        <v>5009</v>
      </c>
      <c r="C86" s="28" t="s">
        <v>93</v>
      </c>
      <c r="D86" s="29">
        <v>0</v>
      </c>
      <c r="E86" s="30">
        <v>0</v>
      </c>
      <c r="F86" s="23">
        <f t="shared" si="82"/>
        <v>0</v>
      </c>
      <c r="G86" s="38">
        <v>0</v>
      </c>
      <c r="H86" s="30">
        <v>0</v>
      </c>
      <c r="I86" s="22">
        <f t="shared" si="83"/>
        <v>0</v>
      </c>
      <c r="J86" s="38">
        <v>0</v>
      </c>
      <c r="K86" s="30">
        <v>0</v>
      </c>
      <c r="L86" s="22">
        <f t="shared" si="84"/>
        <v>0</v>
      </c>
      <c r="M86" s="38">
        <v>1</v>
      </c>
      <c r="N86" s="30">
        <v>0</v>
      </c>
      <c r="O86" s="22">
        <f t="shared" si="85"/>
        <v>1</v>
      </c>
      <c r="P86" s="19">
        <f t="shared" si="86"/>
        <v>-1</v>
      </c>
      <c r="Q86" s="29">
        <v>0</v>
      </c>
      <c r="R86" s="30">
        <v>0</v>
      </c>
      <c r="S86" s="22">
        <f t="shared" si="87"/>
        <v>0</v>
      </c>
      <c r="T86" s="38">
        <v>2</v>
      </c>
      <c r="U86" s="30">
        <v>3</v>
      </c>
      <c r="V86" s="19">
        <f t="shared" si="88"/>
        <v>5</v>
      </c>
      <c r="W86" s="25">
        <f t="shared" si="89"/>
        <v>-5</v>
      </c>
      <c r="X86" s="29">
        <v>0</v>
      </c>
      <c r="Y86" s="30">
        <v>0</v>
      </c>
      <c r="Z86" s="22">
        <f t="shared" si="90"/>
        <v>0</v>
      </c>
      <c r="AA86" s="38">
        <v>0</v>
      </c>
      <c r="AB86" s="30">
        <v>0</v>
      </c>
      <c r="AC86" s="19">
        <f t="shared" si="91"/>
        <v>0</v>
      </c>
      <c r="AD86" s="25">
        <f t="shared" si="92"/>
        <v>0</v>
      </c>
      <c r="AE86" s="25">
        <f t="shared" si="93"/>
        <v>-6</v>
      </c>
    </row>
    <row r="87" spans="1:31" x14ac:dyDescent="0.2">
      <c r="A87" s="75">
        <v>78</v>
      </c>
      <c r="B87" s="27">
        <v>5010</v>
      </c>
      <c r="C87" s="28" t="s">
        <v>94</v>
      </c>
      <c r="D87" s="29">
        <v>2</v>
      </c>
      <c r="E87" s="30">
        <v>5</v>
      </c>
      <c r="F87" s="23">
        <f t="shared" si="82"/>
        <v>7</v>
      </c>
      <c r="G87" s="38">
        <v>1</v>
      </c>
      <c r="H87" s="30">
        <v>4</v>
      </c>
      <c r="I87" s="22">
        <f t="shared" si="83"/>
        <v>5</v>
      </c>
      <c r="J87" s="38">
        <v>4</v>
      </c>
      <c r="K87" s="30">
        <v>2</v>
      </c>
      <c r="L87" s="22">
        <f t="shared" si="84"/>
        <v>6</v>
      </c>
      <c r="M87" s="38">
        <v>2</v>
      </c>
      <c r="N87" s="30">
        <v>0</v>
      </c>
      <c r="O87" s="22">
        <f t="shared" si="85"/>
        <v>2</v>
      </c>
      <c r="P87" s="19">
        <f t="shared" si="86"/>
        <v>6</v>
      </c>
      <c r="Q87" s="29">
        <v>1</v>
      </c>
      <c r="R87" s="30">
        <v>1</v>
      </c>
      <c r="S87" s="22">
        <f t="shared" si="87"/>
        <v>2</v>
      </c>
      <c r="T87" s="38">
        <v>0</v>
      </c>
      <c r="U87" s="30">
        <v>2</v>
      </c>
      <c r="V87" s="19">
        <f t="shared" si="88"/>
        <v>2</v>
      </c>
      <c r="W87" s="25">
        <f t="shared" si="89"/>
        <v>0</v>
      </c>
      <c r="X87" s="29">
        <v>0</v>
      </c>
      <c r="Y87" s="30">
        <v>0</v>
      </c>
      <c r="Z87" s="22">
        <f t="shared" si="90"/>
        <v>0</v>
      </c>
      <c r="AA87" s="38">
        <v>0</v>
      </c>
      <c r="AB87" s="30">
        <v>0</v>
      </c>
      <c r="AC87" s="19">
        <f t="shared" si="91"/>
        <v>0</v>
      </c>
      <c r="AD87" s="25">
        <f t="shared" si="92"/>
        <v>0</v>
      </c>
      <c r="AE87" s="25">
        <f t="shared" si="93"/>
        <v>6</v>
      </c>
    </row>
    <row r="88" spans="1:31" x14ac:dyDescent="0.2">
      <c r="A88" s="75">
        <v>79</v>
      </c>
      <c r="B88" s="27">
        <v>5011</v>
      </c>
      <c r="C88" s="28" t="s">
        <v>95</v>
      </c>
      <c r="D88" s="29">
        <v>6</v>
      </c>
      <c r="E88" s="30">
        <v>12</v>
      </c>
      <c r="F88" s="23">
        <f t="shared" si="82"/>
        <v>18</v>
      </c>
      <c r="G88" s="38">
        <v>5</v>
      </c>
      <c r="H88" s="30">
        <v>8</v>
      </c>
      <c r="I88" s="22">
        <f t="shared" si="83"/>
        <v>13</v>
      </c>
      <c r="J88" s="38">
        <v>2</v>
      </c>
      <c r="K88" s="30">
        <v>3</v>
      </c>
      <c r="L88" s="22">
        <f t="shared" si="84"/>
        <v>5</v>
      </c>
      <c r="M88" s="38">
        <v>2</v>
      </c>
      <c r="N88" s="30">
        <v>4</v>
      </c>
      <c r="O88" s="22">
        <f t="shared" si="85"/>
        <v>6</v>
      </c>
      <c r="P88" s="19">
        <f t="shared" si="86"/>
        <v>4</v>
      </c>
      <c r="Q88" s="29">
        <v>1</v>
      </c>
      <c r="R88" s="30">
        <v>0</v>
      </c>
      <c r="S88" s="22">
        <f t="shared" si="87"/>
        <v>1</v>
      </c>
      <c r="T88" s="38">
        <v>1</v>
      </c>
      <c r="U88" s="30">
        <v>0</v>
      </c>
      <c r="V88" s="19">
        <f t="shared" si="88"/>
        <v>1</v>
      </c>
      <c r="W88" s="25">
        <f t="shared" si="89"/>
        <v>0</v>
      </c>
      <c r="X88" s="29">
        <v>0</v>
      </c>
      <c r="Y88" s="30">
        <v>0</v>
      </c>
      <c r="Z88" s="22">
        <f t="shared" si="90"/>
        <v>0</v>
      </c>
      <c r="AA88" s="38">
        <v>0</v>
      </c>
      <c r="AB88" s="30">
        <v>0</v>
      </c>
      <c r="AC88" s="19">
        <f t="shared" si="91"/>
        <v>0</v>
      </c>
      <c r="AD88" s="25">
        <f t="shared" si="92"/>
        <v>0</v>
      </c>
      <c r="AE88" s="25">
        <f t="shared" si="93"/>
        <v>4</v>
      </c>
    </row>
    <row r="89" spans="1:31" ht="13.8" thickBot="1" x14ac:dyDescent="0.25">
      <c r="B89" s="39" t="s">
        <v>22</v>
      </c>
      <c r="C89" s="40" t="s">
        <v>23</v>
      </c>
      <c r="D89" s="41">
        <f t="shared" ref="D89:AE89" si="94">SUM(D78:D88)</f>
        <v>47</v>
      </c>
      <c r="E89" s="42">
        <f t="shared" si="94"/>
        <v>45</v>
      </c>
      <c r="F89" s="47">
        <f t="shared" si="94"/>
        <v>92</v>
      </c>
      <c r="G89" s="44">
        <f t="shared" si="94"/>
        <v>50</v>
      </c>
      <c r="H89" s="42">
        <f t="shared" si="94"/>
        <v>52</v>
      </c>
      <c r="I89" s="47">
        <f t="shared" si="94"/>
        <v>102</v>
      </c>
      <c r="J89" s="44">
        <f t="shared" si="94"/>
        <v>24</v>
      </c>
      <c r="K89" s="42">
        <f t="shared" si="94"/>
        <v>13</v>
      </c>
      <c r="L89" s="47">
        <f t="shared" si="94"/>
        <v>37</v>
      </c>
      <c r="M89" s="44">
        <f t="shared" si="94"/>
        <v>19</v>
      </c>
      <c r="N89" s="42">
        <f t="shared" si="94"/>
        <v>18</v>
      </c>
      <c r="O89" s="47">
        <f>SUM(O78:O88)</f>
        <v>37</v>
      </c>
      <c r="P89" s="49">
        <f t="shared" si="94"/>
        <v>-10</v>
      </c>
      <c r="Q89" s="44">
        <f t="shared" si="94"/>
        <v>2</v>
      </c>
      <c r="R89" s="42">
        <f t="shared" si="94"/>
        <v>5</v>
      </c>
      <c r="S89" s="47">
        <f t="shared" si="94"/>
        <v>7</v>
      </c>
      <c r="T89" s="44">
        <f t="shared" si="94"/>
        <v>26</v>
      </c>
      <c r="U89" s="42">
        <f t="shared" si="94"/>
        <v>15</v>
      </c>
      <c r="V89" s="47">
        <f t="shared" si="94"/>
        <v>41</v>
      </c>
      <c r="W89" s="49">
        <f>SUM(W78:W88)</f>
        <v>-34</v>
      </c>
      <c r="X89" s="41">
        <f t="shared" si="94"/>
        <v>1</v>
      </c>
      <c r="Y89" s="42">
        <f t="shared" si="94"/>
        <v>1</v>
      </c>
      <c r="Z89" s="47">
        <f t="shared" si="94"/>
        <v>2</v>
      </c>
      <c r="AA89" s="44">
        <f t="shared" si="94"/>
        <v>0</v>
      </c>
      <c r="AB89" s="42">
        <f t="shared" si="94"/>
        <v>0</v>
      </c>
      <c r="AC89" s="47">
        <f t="shared" si="94"/>
        <v>0</v>
      </c>
      <c r="AD89" s="49">
        <f t="shared" si="94"/>
        <v>2</v>
      </c>
      <c r="AE89" s="49">
        <f t="shared" si="94"/>
        <v>-42</v>
      </c>
    </row>
    <row r="90" spans="1:31" ht="13.8" thickTop="1" x14ac:dyDescent="0.2">
      <c r="A90" s="75">
        <v>80</v>
      </c>
      <c r="B90" s="51">
        <v>5501</v>
      </c>
      <c r="C90" s="52" t="s">
        <v>96</v>
      </c>
      <c r="D90" s="29">
        <v>4</v>
      </c>
      <c r="E90" s="30">
        <v>4</v>
      </c>
      <c r="F90" s="23">
        <f t="shared" ref="F90:F101" si="95">SUM(D90:E90)</f>
        <v>8</v>
      </c>
      <c r="G90" s="38">
        <v>7</v>
      </c>
      <c r="H90" s="30">
        <v>1</v>
      </c>
      <c r="I90" s="22">
        <f t="shared" ref="I90:I101" si="96">SUM(G90:H90)</f>
        <v>8</v>
      </c>
      <c r="J90" s="38">
        <v>4</v>
      </c>
      <c r="K90" s="30">
        <v>3</v>
      </c>
      <c r="L90" s="22">
        <f t="shared" ref="L90:L101" si="97">SUM(J90:K90)</f>
        <v>7</v>
      </c>
      <c r="M90" s="38">
        <v>3</v>
      </c>
      <c r="N90" s="30">
        <v>3</v>
      </c>
      <c r="O90" s="22">
        <f t="shared" ref="O90:O101" si="98">SUM(M90:N90)</f>
        <v>6</v>
      </c>
      <c r="P90" s="19">
        <f t="shared" ref="P90:P101" si="99">F90-I90+L90-O90</f>
        <v>1</v>
      </c>
      <c r="Q90" s="29">
        <v>1</v>
      </c>
      <c r="R90" s="30">
        <v>0</v>
      </c>
      <c r="S90" s="22">
        <f t="shared" ref="S90:S101" si="100">SUM(Q90:R90)</f>
        <v>1</v>
      </c>
      <c r="T90" s="38">
        <v>1</v>
      </c>
      <c r="U90" s="30">
        <v>2</v>
      </c>
      <c r="V90" s="19">
        <f t="shared" ref="V90:V101" si="101">SUM(T90:U90)</f>
        <v>3</v>
      </c>
      <c r="W90" s="25">
        <f t="shared" ref="W90:W101" si="102">S90-V90</f>
        <v>-2</v>
      </c>
      <c r="X90" s="29">
        <v>0</v>
      </c>
      <c r="Y90" s="30">
        <v>0</v>
      </c>
      <c r="Z90" s="22">
        <f t="shared" ref="Z90:Z101" si="103">SUM(X90:Y90)</f>
        <v>0</v>
      </c>
      <c r="AA90" s="38">
        <v>0</v>
      </c>
      <c r="AB90" s="30">
        <v>0</v>
      </c>
      <c r="AC90" s="19">
        <f t="shared" ref="AC90:AC101" si="104">SUM(AA90:AB90)</f>
        <v>0</v>
      </c>
      <c r="AD90" s="25">
        <f t="shared" ref="AD90:AD101" si="105">Z90-AC90</f>
        <v>0</v>
      </c>
      <c r="AE90" s="25">
        <f t="shared" ref="AE90:AE101" si="106">P90+W90+AD90</f>
        <v>-1</v>
      </c>
    </row>
    <row r="91" spans="1:31" x14ac:dyDescent="0.2">
      <c r="A91" s="75">
        <v>81</v>
      </c>
      <c r="B91" s="27">
        <v>5502</v>
      </c>
      <c r="C91" s="28" t="s">
        <v>97</v>
      </c>
      <c r="D91" s="29">
        <v>12</v>
      </c>
      <c r="E91" s="30">
        <v>12</v>
      </c>
      <c r="F91" s="23">
        <f t="shared" si="95"/>
        <v>24</v>
      </c>
      <c r="G91" s="38">
        <v>7</v>
      </c>
      <c r="H91" s="30">
        <v>8</v>
      </c>
      <c r="I91" s="22">
        <f t="shared" si="96"/>
        <v>15</v>
      </c>
      <c r="J91" s="38">
        <v>10</v>
      </c>
      <c r="K91" s="30">
        <v>9</v>
      </c>
      <c r="L91" s="22">
        <f t="shared" si="97"/>
        <v>19</v>
      </c>
      <c r="M91" s="38">
        <v>2</v>
      </c>
      <c r="N91" s="30">
        <v>8</v>
      </c>
      <c r="O91" s="22">
        <f t="shared" si="98"/>
        <v>10</v>
      </c>
      <c r="P91" s="19">
        <f t="shared" si="99"/>
        <v>18</v>
      </c>
      <c r="Q91" s="29">
        <v>5</v>
      </c>
      <c r="R91" s="30">
        <v>3</v>
      </c>
      <c r="S91" s="22">
        <f t="shared" si="100"/>
        <v>8</v>
      </c>
      <c r="T91" s="38">
        <v>6</v>
      </c>
      <c r="U91" s="30">
        <v>3</v>
      </c>
      <c r="V91" s="19">
        <f t="shared" si="101"/>
        <v>9</v>
      </c>
      <c r="W91" s="25">
        <f t="shared" si="102"/>
        <v>-1</v>
      </c>
      <c r="X91" s="29">
        <v>0</v>
      </c>
      <c r="Y91" s="30">
        <v>0</v>
      </c>
      <c r="Z91" s="22">
        <f t="shared" si="103"/>
        <v>0</v>
      </c>
      <c r="AA91" s="38">
        <v>0</v>
      </c>
      <c r="AB91" s="30">
        <v>0</v>
      </c>
      <c r="AC91" s="19">
        <f t="shared" si="104"/>
        <v>0</v>
      </c>
      <c r="AD91" s="25">
        <f t="shared" si="105"/>
        <v>0</v>
      </c>
      <c r="AE91" s="25">
        <f t="shared" si="106"/>
        <v>17</v>
      </c>
    </row>
    <row r="92" spans="1:31" x14ac:dyDescent="0.2">
      <c r="A92" s="75">
        <v>82</v>
      </c>
      <c r="B92" s="27">
        <v>5503</v>
      </c>
      <c r="C92" s="28" t="s">
        <v>98</v>
      </c>
      <c r="D92" s="29">
        <v>0</v>
      </c>
      <c r="E92" s="30">
        <v>0</v>
      </c>
      <c r="F92" s="23">
        <f t="shared" si="95"/>
        <v>0</v>
      </c>
      <c r="G92" s="38">
        <v>1</v>
      </c>
      <c r="H92" s="30">
        <v>1</v>
      </c>
      <c r="I92" s="22">
        <f t="shared" si="96"/>
        <v>2</v>
      </c>
      <c r="J92" s="38">
        <v>1</v>
      </c>
      <c r="K92" s="30">
        <v>0</v>
      </c>
      <c r="L92" s="22">
        <f t="shared" si="97"/>
        <v>1</v>
      </c>
      <c r="M92" s="38">
        <v>0</v>
      </c>
      <c r="N92" s="30">
        <v>1</v>
      </c>
      <c r="O92" s="22">
        <f t="shared" si="98"/>
        <v>1</v>
      </c>
      <c r="P92" s="19">
        <f t="shared" si="99"/>
        <v>-2</v>
      </c>
      <c r="Q92" s="29">
        <v>1</v>
      </c>
      <c r="R92" s="30">
        <v>0</v>
      </c>
      <c r="S92" s="22">
        <f t="shared" si="100"/>
        <v>1</v>
      </c>
      <c r="T92" s="38">
        <v>0</v>
      </c>
      <c r="U92" s="30">
        <v>0</v>
      </c>
      <c r="V92" s="19">
        <f t="shared" si="101"/>
        <v>0</v>
      </c>
      <c r="W92" s="25">
        <f t="shared" si="102"/>
        <v>1</v>
      </c>
      <c r="X92" s="29">
        <v>0</v>
      </c>
      <c r="Y92" s="30">
        <v>0</v>
      </c>
      <c r="Z92" s="22">
        <f t="shared" si="103"/>
        <v>0</v>
      </c>
      <c r="AA92" s="38">
        <v>0</v>
      </c>
      <c r="AB92" s="30">
        <v>0</v>
      </c>
      <c r="AC92" s="19">
        <f t="shared" si="104"/>
        <v>0</v>
      </c>
      <c r="AD92" s="25">
        <f t="shared" si="105"/>
        <v>0</v>
      </c>
      <c r="AE92" s="25">
        <f t="shared" si="106"/>
        <v>-1</v>
      </c>
    </row>
    <row r="93" spans="1:31" x14ac:dyDescent="0.2">
      <c r="A93" s="75">
        <v>83</v>
      </c>
      <c r="B93" s="27">
        <v>5504</v>
      </c>
      <c r="C93" s="28" t="s">
        <v>99</v>
      </c>
      <c r="D93" s="29">
        <v>2</v>
      </c>
      <c r="E93" s="30">
        <v>0</v>
      </c>
      <c r="F93" s="23">
        <f t="shared" si="95"/>
        <v>2</v>
      </c>
      <c r="G93" s="38">
        <v>0</v>
      </c>
      <c r="H93" s="30">
        <v>1</v>
      </c>
      <c r="I93" s="22">
        <f t="shared" si="96"/>
        <v>1</v>
      </c>
      <c r="J93" s="38">
        <v>0</v>
      </c>
      <c r="K93" s="30">
        <v>0</v>
      </c>
      <c r="L93" s="22">
        <f t="shared" si="97"/>
        <v>0</v>
      </c>
      <c r="M93" s="38">
        <v>0</v>
      </c>
      <c r="N93" s="30">
        <v>2</v>
      </c>
      <c r="O93" s="22">
        <f t="shared" si="98"/>
        <v>2</v>
      </c>
      <c r="P93" s="19">
        <f t="shared" si="99"/>
        <v>-1</v>
      </c>
      <c r="Q93" s="29">
        <v>0</v>
      </c>
      <c r="R93" s="30">
        <v>0</v>
      </c>
      <c r="S93" s="22">
        <f t="shared" si="100"/>
        <v>0</v>
      </c>
      <c r="T93" s="38">
        <v>1</v>
      </c>
      <c r="U93" s="30">
        <v>2</v>
      </c>
      <c r="V93" s="19">
        <f t="shared" si="101"/>
        <v>3</v>
      </c>
      <c r="W93" s="25">
        <f t="shared" si="102"/>
        <v>-3</v>
      </c>
      <c r="X93" s="29">
        <v>0</v>
      </c>
      <c r="Y93" s="30">
        <v>0</v>
      </c>
      <c r="Z93" s="22">
        <f t="shared" si="103"/>
        <v>0</v>
      </c>
      <c r="AA93" s="38">
        <v>0</v>
      </c>
      <c r="AB93" s="30">
        <v>0</v>
      </c>
      <c r="AC93" s="19">
        <f t="shared" si="104"/>
        <v>0</v>
      </c>
      <c r="AD93" s="25">
        <f t="shared" si="105"/>
        <v>0</v>
      </c>
      <c r="AE93" s="25">
        <f t="shared" si="106"/>
        <v>-4</v>
      </c>
    </row>
    <row r="94" spans="1:31" x14ac:dyDescent="0.2">
      <c r="A94" s="75">
        <v>84</v>
      </c>
      <c r="B94" s="27">
        <v>5505</v>
      </c>
      <c r="C94" s="28" t="s">
        <v>100</v>
      </c>
      <c r="D94" s="29">
        <v>2</v>
      </c>
      <c r="E94" s="30">
        <v>1</v>
      </c>
      <c r="F94" s="23">
        <f t="shared" si="95"/>
        <v>3</v>
      </c>
      <c r="G94" s="38">
        <v>1</v>
      </c>
      <c r="H94" s="30">
        <v>2</v>
      </c>
      <c r="I94" s="22">
        <f t="shared" si="96"/>
        <v>3</v>
      </c>
      <c r="J94" s="38">
        <v>1</v>
      </c>
      <c r="K94" s="30">
        <v>0</v>
      </c>
      <c r="L94" s="22">
        <f t="shared" si="97"/>
        <v>1</v>
      </c>
      <c r="M94" s="38">
        <v>1</v>
      </c>
      <c r="N94" s="30">
        <v>0</v>
      </c>
      <c r="O94" s="22">
        <f t="shared" si="98"/>
        <v>1</v>
      </c>
      <c r="P94" s="19">
        <f t="shared" si="99"/>
        <v>0</v>
      </c>
      <c r="Q94" s="29">
        <v>1</v>
      </c>
      <c r="R94" s="30">
        <v>0</v>
      </c>
      <c r="S94" s="22">
        <f t="shared" si="100"/>
        <v>1</v>
      </c>
      <c r="T94" s="38">
        <v>2</v>
      </c>
      <c r="U94" s="30">
        <v>0</v>
      </c>
      <c r="V94" s="19">
        <f t="shared" si="101"/>
        <v>2</v>
      </c>
      <c r="W94" s="25">
        <f t="shared" si="102"/>
        <v>-1</v>
      </c>
      <c r="X94" s="29">
        <v>0</v>
      </c>
      <c r="Y94" s="30">
        <v>0</v>
      </c>
      <c r="Z94" s="22">
        <f t="shared" si="103"/>
        <v>0</v>
      </c>
      <c r="AA94" s="38">
        <v>0</v>
      </c>
      <c r="AB94" s="30">
        <v>0</v>
      </c>
      <c r="AC94" s="19">
        <f t="shared" si="104"/>
        <v>0</v>
      </c>
      <c r="AD94" s="25">
        <f t="shared" si="105"/>
        <v>0</v>
      </c>
      <c r="AE94" s="25">
        <f t="shared" si="106"/>
        <v>-1</v>
      </c>
    </row>
    <row r="95" spans="1:31" x14ac:dyDescent="0.2">
      <c r="A95" s="75">
        <v>85</v>
      </c>
      <c r="B95" s="27">
        <v>5506</v>
      </c>
      <c r="C95" s="28" t="s">
        <v>101</v>
      </c>
      <c r="D95" s="29">
        <v>1</v>
      </c>
      <c r="E95" s="30">
        <v>3</v>
      </c>
      <c r="F95" s="23">
        <f t="shared" si="95"/>
        <v>4</v>
      </c>
      <c r="G95" s="38">
        <v>1</v>
      </c>
      <c r="H95" s="30">
        <v>0</v>
      </c>
      <c r="I95" s="22">
        <f t="shared" si="96"/>
        <v>1</v>
      </c>
      <c r="J95" s="38">
        <v>1</v>
      </c>
      <c r="K95" s="30">
        <v>2</v>
      </c>
      <c r="L95" s="22">
        <f t="shared" si="97"/>
        <v>3</v>
      </c>
      <c r="M95" s="38">
        <v>3</v>
      </c>
      <c r="N95" s="30">
        <v>1</v>
      </c>
      <c r="O95" s="22">
        <f t="shared" si="98"/>
        <v>4</v>
      </c>
      <c r="P95" s="19">
        <f t="shared" si="99"/>
        <v>2</v>
      </c>
      <c r="Q95" s="29">
        <v>0</v>
      </c>
      <c r="R95" s="30">
        <v>1</v>
      </c>
      <c r="S95" s="22">
        <f t="shared" si="100"/>
        <v>1</v>
      </c>
      <c r="T95" s="38">
        <v>4</v>
      </c>
      <c r="U95" s="30">
        <v>5</v>
      </c>
      <c r="V95" s="19">
        <f t="shared" si="101"/>
        <v>9</v>
      </c>
      <c r="W95" s="25">
        <f t="shared" si="102"/>
        <v>-8</v>
      </c>
      <c r="X95" s="29">
        <v>0</v>
      </c>
      <c r="Y95" s="30">
        <v>0</v>
      </c>
      <c r="Z95" s="22">
        <f t="shared" si="103"/>
        <v>0</v>
      </c>
      <c r="AA95" s="38">
        <v>0</v>
      </c>
      <c r="AB95" s="30">
        <v>0</v>
      </c>
      <c r="AC95" s="19">
        <f t="shared" si="104"/>
        <v>0</v>
      </c>
      <c r="AD95" s="25">
        <f t="shared" si="105"/>
        <v>0</v>
      </c>
      <c r="AE95" s="25">
        <f t="shared" si="106"/>
        <v>-6</v>
      </c>
    </row>
    <row r="96" spans="1:31" x14ac:dyDescent="0.2">
      <c r="A96" s="75">
        <v>86</v>
      </c>
      <c r="B96" s="27">
        <v>5507</v>
      </c>
      <c r="C96" s="28" t="s">
        <v>25</v>
      </c>
      <c r="D96" s="29">
        <v>0</v>
      </c>
      <c r="E96" s="30">
        <v>1</v>
      </c>
      <c r="F96" s="23">
        <f t="shared" si="95"/>
        <v>1</v>
      </c>
      <c r="G96" s="38">
        <v>1</v>
      </c>
      <c r="H96" s="30">
        <v>2</v>
      </c>
      <c r="I96" s="22">
        <f t="shared" si="96"/>
        <v>3</v>
      </c>
      <c r="J96" s="38">
        <v>2</v>
      </c>
      <c r="K96" s="30">
        <v>2</v>
      </c>
      <c r="L96" s="22">
        <f t="shared" si="97"/>
        <v>4</v>
      </c>
      <c r="M96" s="38">
        <v>1</v>
      </c>
      <c r="N96" s="30">
        <v>0</v>
      </c>
      <c r="O96" s="22">
        <f t="shared" si="98"/>
        <v>1</v>
      </c>
      <c r="P96" s="19">
        <f t="shared" si="99"/>
        <v>1</v>
      </c>
      <c r="Q96" s="29">
        <v>0</v>
      </c>
      <c r="R96" s="30">
        <v>2</v>
      </c>
      <c r="S96" s="22">
        <f t="shared" si="100"/>
        <v>2</v>
      </c>
      <c r="T96" s="38">
        <v>1</v>
      </c>
      <c r="U96" s="30">
        <v>2</v>
      </c>
      <c r="V96" s="19">
        <f t="shared" si="101"/>
        <v>3</v>
      </c>
      <c r="W96" s="25">
        <f t="shared" si="102"/>
        <v>-1</v>
      </c>
      <c r="X96" s="29">
        <v>0</v>
      </c>
      <c r="Y96" s="30">
        <v>0</v>
      </c>
      <c r="Z96" s="22">
        <f t="shared" si="103"/>
        <v>0</v>
      </c>
      <c r="AA96" s="38">
        <v>0</v>
      </c>
      <c r="AB96" s="30">
        <v>0</v>
      </c>
      <c r="AC96" s="19">
        <f t="shared" si="104"/>
        <v>0</v>
      </c>
      <c r="AD96" s="25">
        <f t="shared" si="105"/>
        <v>0</v>
      </c>
      <c r="AE96" s="25">
        <f t="shared" si="106"/>
        <v>0</v>
      </c>
    </row>
    <row r="97" spans="1:31" x14ac:dyDescent="0.2">
      <c r="A97" s="75">
        <v>87</v>
      </c>
      <c r="B97" s="27">
        <v>5508</v>
      </c>
      <c r="C97" s="28" t="s">
        <v>102</v>
      </c>
      <c r="D97" s="29">
        <v>1</v>
      </c>
      <c r="E97" s="30">
        <v>1</v>
      </c>
      <c r="F97" s="23">
        <f t="shared" si="95"/>
        <v>2</v>
      </c>
      <c r="G97" s="38">
        <v>0</v>
      </c>
      <c r="H97" s="30">
        <v>2</v>
      </c>
      <c r="I97" s="22">
        <f t="shared" si="96"/>
        <v>2</v>
      </c>
      <c r="J97" s="38">
        <v>0</v>
      </c>
      <c r="K97" s="30">
        <v>1</v>
      </c>
      <c r="L97" s="22">
        <f t="shared" si="97"/>
        <v>1</v>
      </c>
      <c r="M97" s="38">
        <v>2</v>
      </c>
      <c r="N97" s="30">
        <v>2</v>
      </c>
      <c r="O97" s="22">
        <f t="shared" si="98"/>
        <v>4</v>
      </c>
      <c r="P97" s="19">
        <f t="shared" si="99"/>
        <v>-3</v>
      </c>
      <c r="Q97" s="29">
        <v>0</v>
      </c>
      <c r="R97" s="30">
        <v>0</v>
      </c>
      <c r="S97" s="22">
        <f t="shared" si="100"/>
        <v>0</v>
      </c>
      <c r="T97" s="38">
        <v>0</v>
      </c>
      <c r="U97" s="30">
        <v>2</v>
      </c>
      <c r="V97" s="19">
        <f t="shared" si="101"/>
        <v>2</v>
      </c>
      <c r="W97" s="25">
        <f t="shared" si="102"/>
        <v>-2</v>
      </c>
      <c r="X97" s="29">
        <v>0</v>
      </c>
      <c r="Y97" s="30">
        <v>0</v>
      </c>
      <c r="Z97" s="22">
        <f t="shared" si="103"/>
        <v>0</v>
      </c>
      <c r="AA97" s="38">
        <v>0</v>
      </c>
      <c r="AB97" s="30">
        <v>0</v>
      </c>
      <c r="AC97" s="19">
        <f t="shared" si="104"/>
        <v>0</v>
      </c>
      <c r="AD97" s="25">
        <f t="shared" si="105"/>
        <v>0</v>
      </c>
      <c r="AE97" s="25">
        <f t="shared" si="106"/>
        <v>-5</v>
      </c>
    </row>
    <row r="98" spans="1:31" x14ac:dyDescent="0.2">
      <c r="A98" s="75">
        <v>88</v>
      </c>
      <c r="B98" s="27">
        <v>5509</v>
      </c>
      <c r="C98" s="28" t="s">
        <v>103</v>
      </c>
      <c r="D98" s="29">
        <v>2</v>
      </c>
      <c r="E98" s="30">
        <v>0</v>
      </c>
      <c r="F98" s="23">
        <f t="shared" si="95"/>
        <v>2</v>
      </c>
      <c r="G98" s="38">
        <v>2</v>
      </c>
      <c r="H98" s="30">
        <v>3</v>
      </c>
      <c r="I98" s="22">
        <f t="shared" si="96"/>
        <v>5</v>
      </c>
      <c r="J98" s="38">
        <v>3</v>
      </c>
      <c r="K98" s="30">
        <v>2</v>
      </c>
      <c r="L98" s="22">
        <f t="shared" si="97"/>
        <v>5</v>
      </c>
      <c r="M98" s="38">
        <v>0</v>
      </c>
      <c r="N98" s="30">
        <v>0</v>
      </c>
      <c r="O98" s="22">
        <f t="shared" si="98"/>
        <v>0</v>
      </c>
      <c r="P98" s="19">
        <f t="shared" si="99"/>
        <v>2</v>
      </c>
      <c r="Q98" s="29">
        <v>0</v>
      </c>
      <c r="R98" s="30">
        <v>0</v>
      </c>
      <c r="S98" s="22">
        <f t="shared" si="100"/>
        <v>0</v>
      </c>
      <c r="T98" s="38">
        <v>4</v>
      </c>
      <c r="U98" s="30">
        <v>1</v>
      </c>
      <c r="V98" s="19">
        <f t="shared" si="101"/>
        <v>5</v>
      </c>
      <c r="W98" s="25">
        <f t="shared" si="102"/>
        <v>-5</v>
      </c>
      <c r="X98" s="29">
        <v>1</v>
      </c>
      <c r="Y98" s="30">
        <v>0</v>
      </c>
      <c r="Z98" s="22">
        <f t="shared" si="103"/>
        <v>1</v>
      </c>
      <c r="AA98" s="38">
        <v>0</v>
      </c>
      <c r="AB98" s="30">
        <v>0</v>
      </c>
      <c r="AC98" s="19">
        <f t="shared" si="104"/>
        <v>0</v>
      </c>
      <c r="AD98" s="25">
        <f t="shared" si="105"/>
        <v>1</v>
      </c>
      <c r="AE98" s="25">
        <f t="shared" si="106"/>
        <v>-2</v>
      </c>
    </row>
    <row r="99" spans="1:31" x14ac:dyDescent="0.2">
      <c r="A99" s="75">
        <v>89</v>
      </c>
      <c r="B99" s="27">
        <v>5510</v>
      </c>
      <c r="C99" s="28" t="s">
        <v>104</v>
      </c>
      <c r="D99" s="29">
        <v>2</v>
      </c>
      <c r="E99" s="30">
        <v>2</v>
      </c>
      <c r="F99" s="23">
        <f t="shared" si="95"/>
        <v>4</v>
      </c>
      <c r="G99" s="38">
        <v>2</v>
      </c>
      <c r="H99" s="30">
        <v>1</v>
      </c>
      <c r="I99" s="22">
        <f t="shared" si="96"/>
        <v>3</v>
      </c>
      <c r="J99" s="38">
        <v>0</v>
      </c>
      <c r="K99" s="30">
        <v>2</v>
      </c>
      <c r="L99" s="22">
        <f t="shared" si="97"/>
        <v>2</v>
      </c>
      <c r="M99" s="38">
        <v>3</v>
      </c>
      <c r="N99" s="30">
        <v>2</v>
      </c>
      <c r="O99" s="22">
        <f t="shared" si="98"/>
        <v>5</v>
      </c>
      <c r="P99" s="19">
        <f t="shared" si="99"/>
        <v>-2</v>
      </c>
      <c r="Q99" s="29">
        <v>0</v>
      </c>
      <c r="R99" s="30">
        <v>0</v>
      </c>
      <c r="S99" s="22">
        <f t="shared" si="100"/>
        <v>0</v>
      </c>
      <c r="T99" s="38">
        <v>1</v>
      </c>
      <c r="U99" s="30">
        <v>9</v>
      </c>
      <c r="V99" s="19">
        <f t="shared" si="101"/>
        <v>10</v>
      </c>
      <c r="W99" s="25">
        <f t="shared" si="102"/>
        <v>-10</v>
      </c>
      <c r="X99" s="29">
        <v>0</v>
      </c>
      <c r="Y99" s="30">
        <v>0</v>
      </c>
      <c r="Z99" s="22">
        <f t="shared" si="103"/>
        <v>0</v>
      </c>
      <c r="AA99" s="38">
        <v>0</v>
      </c>
      <c r="AB99" s="30">
        <v>0</v>
      </c>
      <c r="AC99" s="19">
        <f t="shared" si="104"/>
        <v>0</v>
      </c>
      <c r="AD99" s="25">
        <f t="shared" si="105"/>
        <v>0</v>
      </c>
      <c r="AE99" s="25">
        <f t="shared" si="106"/>
        <v>-12</v>
      </c>
    </row>
    <row r="100" spans="1:31" x14ac:dyDescent="0.2">
      <c r="A100" s="75">
        <v>90</v>
      </c>
      <c r="B100" s="27">
        <v>5511</v>
      </c>
      <c r="C100" s="28" t="s">
        <v>105</v>
      </c>
      <c r="D100" s="29">
        <v>1</v>
      </c>
      <c r="E100" s="30">
        <v>1</v>
      </c>
      <c r="F100" s="23">
        <f t="shared" si="95"/>
        <v>2</v>
      </c>
      <c r="G100" s="38">
        <v>1</v>
      </c>
      <c r="H100" s="30">
        <v>2</v>
      </c>
      <c r="I100" s="22">
        <f t="shared" si="96"/>
        <v>3</v>
      </c>
      <c r="J100" s="38">
        <v>0</v>
      </c>
      <c r="K100" s="30">
        <v>0</v>
      </c>
      <c r="L100" s="22">
        <f t="shared" si="97"/>
        <v>0</v>
      </c>
      <c r="M100" s="38">
        <v>0</v>
      </c>
      <c r="N100" s="30">
        <v>0</v>
      </c>
      <c r="O100" s="22">
        <f t="shared" si="98"/>
        <v>0</v>
      </c>
      <c r="P100" s="19">
        <f t="shared" si="99"/>
        <v>-1</v>
      </c>
      <c r="Q100" s="29">
        <v>0</v>
      </c>
      <c r="R100" s="30">
        <v>0</v>
      </c>
      <c r="S100" s="22">
        <f t="shared" si="100"/>
        <v>0</v>
      </c>
      <c r="T100" s="38">
        <v>2</v>
      </c>
      <c r="U100" s="30">
        <v>0</v>
      </c>
      <c r="V100" s="19">
        <f t="shared" si="101"/>
        <v>2</v>
      </c>
      <c r="W100" s="25">
        <f>S100-V100</f>
        <v>-2</v>
      </c>
      <c r="X100" s="29">
        <v>0</v>
      </c>
      <c r="Y100" s="30">
        <v>0</v>
      </c>
      <c r="Z100" s="22">
        <f t="shared" si="103"/>
        <v>0</v>
      </c>
      <c r="AA100" s="38">
        <v>0</v>
      </c>
      <c r="AB100" s="30">
        <v>0</v>
      </c>
      <c r="AC100" s="19">
        <f t="shared" si="104"/>
        <v>0</v>
      </c>
      <c r="AD100" s="25">
        <f t="shared" si="105"/>
        <v>0</v>
      </c>
      <c r="AE100" s="25">
        <f t="shared" si="106"/>
        <v>-3</v>
      </c>
    </row>
    <row r="101" spans="1:31" x14ac:dyDescent="0.2">
      <c r="A101" s="75">
        <v>91</v>
      </c>
      <c r="B101" s="27">
        <v>5512</v>
      </c>
      <c r="C101" s="28" t="s">
        <v>106</v>
      </c>
      <c r="D101" s="29">
        <v>0</v>
      </c>
      <c r="E101" s="30">
        <v>0</v>
      </c>
      <c r="F101" s="23">
        <f t="shared" si="95"/>
        <v>0</v>
      </c>
      <c r="G101" s="38">
        <v>0</v>
      </c>
      <c r="H101" s="30">
        <v>2</v>
      </c>
      <c r="I101" s="22">
        <f t="shared" si="96"/>
        <v>2</v>
      </c>
      <c r="J101" s="38">
        <v>0</v>
      </c>
      <c r="K101" s="30">
        <v>1</v>
      </c>
      <c r="L101" s="22">
        <f t="shared" si="97"/>
        <v>1</v>
      </c>
      <c r="M101" s="38">
        <v>0</v>
      </c>
      <c r="N101" s="30">
        <v>0</v>
      </c>
      <c r="O101" s="22">
        <f t="shared" si="98"/>
        <v>0</v>
      </c>
      <c r="P101" s="19">
        <f t="shared" si="99"/>
        <v>-1</v>
      </c>
      <c r="Q101" s="29">
        <v>0</v>
      </c>
      <c r="R101" s="30">
        <v>0</v>
      </c>
      <c r="S101" s="22">
        <f t="shared" si="100"/>
        <v>0</v>
      </c>
      <c r="T101" s="38">
        <v>0</v>
      </c>
      <c r="U101" s="30">
        <v>0</v>
      </c>
      <c r="V101" s="19">
        <f t="shared" si="101"/>
        <v>0</v>
      </c>
      <c r="W101" s="25">
        <f t="shared" si="102"/>
        <v>0</v>
      </c>
      <c r="X101" s="29">
        <v>0</v>
      </c>
      <c r="Y101" s="30">
        <v>0</v>
      </c>
      <c r="Z101" s="22">
        <f t="shared" si="103"/>
        <v>0</v>
      </c>
      <c r="AA101" s="38">
        <v>0</v>
      </c>
      <c r="AB101" s="30">
        <v>0</v>
      </c>
      <c r="AC101" s="19">
        <f t="shared" si="104"/>
        <v>0</v>
      </c>
      <c r="AD101" s="25">
        <f t="shared" si="105"/>
        <v>0</v>
      </c>
      <c r="AE101" s="25">
        <f t="shared" si="106"/>
        <v>-1</v>
      </c>
    </row>
    <row r="102" spans="1:31" ht="13.8" thickBot="1" x14ac:dyDescent="0.25">
      <c r="B102" s="39" t="s">
        <v>22</v>
      </c>
      <c r="C102" s="40" t="s">
        <v>23</v>
      </c>
      <c r="D102" s="41">
        <f t="shared" ref="D102:AE102" si="107">SUM(D90:D101)</f>
        <v>27</v>
      </c>
      <c r="E102" s="42">
        <f t="shared" si="107"/>
        <v>25</v>
      </c>
      <c r="F102" s="47">
        <f t="shared" si="107"/>
        <v>52</v>
      </c>
      <c r="G102" s="44">
        <f t="shared" si="107"/>
        <v>23</v>
      </c>
      <c r="H102" s="42">
        <f t="shared" si="107"/>
        <v>25</v>
      </c>
      <c r="I102" s="47">
        <f t="shared" si="107"/>
        <v>48</v>
      </c>
      <c r="J102" s="44">
        <f t="shared" si="107"/>
        <v>22</v>
      </c>
      <c r="K102" s="42">
        <f t="shared" si="107"/>
        <v>22</v>
      </c>
      <c r="L102" s="47">
        <f t="shared" si="107"/>
        <v>44</v>
      </c>
      <c r="M102" s="44">
        <f t="shared" si="107"/>
        <v>15</v>
      </c>
      <c r="N102" s="42">
        <f t="shared" si="107"/>
        <v>19</v>
      </c>
      <c r="O102" s="47">
        <f>SUM(O90:O101)</f>
        <v>34</v>
      </c>
      <c r="P102" s="49">
        <f t="shared" si="107"/>
        <v>14</v>
      </c>
      <c r="Q102" s="44">
        <f t="shared" si="107"/>
        <v>8</v>
      </c>
      <c r="R102" s="42">
        <f t="shared" si="107"/>
        <v>6</v>
      </c>
      <c r="S102" s="47">
        <f t="shared" si="107"/>
        <v>14</v>
      </c>
      <c r="T102" s="44">
        <f t="shared" si="107"/>
        <v>22</v>
      </c>
      <c r="U102" s="42">
        <f t="shared" si="107"/>
        <v>26</v>
      </c>
      <c r="V102" s="47">
        <f t="shared" si="107"/>
        <v>48</v>
      </c>
      <c r="W102" s="49">
        <f>SUM(W90:W101)</f>
        <v>-34</v>
      </c>
      <c r="X102" s="41">
        <f t="shared" si="107"/>
        <v>1</v>
      </c>
      <c r="Y102" s="42">
        <f t="shared" si="107"/>
        <v>0</v>
      </c>
      <c r="Z102" s="47">
        <f t="shared" si="107"/>
        <v>1</v>
      </c>
      <c r="AA102" s="44">
        <f t="shared" si="107"/>
        <v>0</v>
      </c>
      <c r="AB102" s="42">
        <f t="shared" si="107"/>
        <v>0</v>
      </c>
      <c r="AC102" s="47">
        <f t="shared" si="107"/>
        <v>0</v>
      </c>
      <c r="AD102" s="49">
        <f t="shared" si="107"/>
        <v>1</v>
      </c>
      <c r="AE102" s="49">
        <f t="shared" si="107"/>
        <v>-19</v>
      </c>
    </row>
    <row r="103" spans="1:31" ht="13.8" thickTop="1" x14ac:dyDescent="0.2">
      <c r="A103" s="75">
        <v>92</v>
      </c>
      <c r="B103" s="15">
        <v>6001</v>
      </c>
      <c r="C103" s="16" t="s">
        <v>107</v>
      </c>
      <c r="D103" s="29">
        <v>3</v>
      </c>
      <c r="E103" s="30">
        <v>2</v>
      </c>
      <c r="F103" s="23">
        <f t="shared" ref="F103:F112" si="108">SUM(D103:E103)</f>
        <v>5</v>
      </c>
      <c r="G103" s="38">
        <v>3</v>
      </c>
      <c r="H103" s="30">
        <v>1</v>
      </c>
      <c r="I103" s="22">
        <f t="shared" ref="I103:I112" si="109">SUM(G103:H103)</f>
        <v>4</v>
      </c>
      <c r="J103" s="38">
        <v>2</v>
      </c>
      <c r="K103" s="30">
        <v>2</v>
      </c>
      <c r="L103" s="22">
        <f t="shared" ref="L103:L112" si="110">SUM(J103:K103)</f>
        <v>4</v>
      </c>
      <c r="M103" s="38">
        <v>0</v>
      </c>
      <c r="N103" s="30">
        <v>2</v>
      </c>
      <c r="O103" s="22">
        <f t="shared" ref="O103:O112" si="111">SUM(M103:N103)</f>
        <v>2</v>
      </c>
      <c r="P103" s="19">
        <f t="shared" ref="P103:P112" si="112">F103-I103+L103-O103</f>
        <v>3</v>
      </c>
      <c r="Q103" s="29">
        <v>2</v>
      </c>
      <c r="R103" s="30">
        <v>0</v>
      </c>
      <c r="S103" s="22">
        <f t="shared" ref="S103:S112" si="113">SUM(Q103:R103)</f>
        <v>2</v>
      </c>
      <c r="T103" s="38">
        <v>2</v>
      </c>
      <c r="U103" s="30">
        <v>6</v>
      </c>
      <c r="V103" s="19">
        <f t="shared" ref="V103:V112" si="114">SUM(T103:U103)</f>
        <v>8</v>
      </c>
      <c r="W103" s="25">
        <f t="shared" ref="W103:W112" si="115">S103-V103</f>
        <v>-6</v>
      </c>
      <c r="X103" s="29">
        <v>0</v>
      </c>
      <c r="Y103" s="30">
        <v>0</v>
      </c>
      <c r="Z103" s="22">
        <f t="shared" ref="Z103:Z112" si="116">SUM(X103:Y103)</f>
        <v>0</v>
      </c>
      <c r="AA103" s="38">
        <v>0</v>
      </c>
      <c r="AB103" s="30">
        <v>0</v>
      </c>
      <c r="AC103" s="19">
        <f t="shared" ref="AC103:AC112" si="117">SUM(AA103:AB103)</f>
        <v>0</v>
      </c>
      <c r="AD103" s="25">
        <f t="shared" ref="AD103:AD112" si="118">Z103-AC103</f>
        <v>0</v>
      </c>
      <c r="AE103" s="25">
        <f t="shared" ref="AE103:AE112" si="119">P103+W103+AD103</f>
        <v>-3</v>
      </c>
    </row>
    <row r="104" spans="1:31" x14ac:dyDescent="0.2">
      <c r="A104" s="75">
        <v>93</v>
      </c>
      <c r="B104" s="27">
        <v>6002</v>
      </c>
      <c r="C104" s="28" t="s">
        <v>108</v>
      </c>
      <c r="D104" s="29">
        <v>6</v>
      </c>
      <c r="E104" s="30">
        <v>11</v>
      </c>
      <c r="F104" s="23">
        <f t="shared" si="108"/>
        <v>17</v>
      </c>
      <c r="G104" s="38">
        <v>5</v>
      </c>
      <c r="H104" s="30">
        <v>9</v>
      </c>
      <c r="I104" s="22">
        <f t="shared" si="109"/>
        <v>14</v>
      </c>
      <c r="J104" s="38">
        <v>3</v>
      </c>
      <c r="K104" s="30">
        <v>3</v>
      </c>
      <c r="L104" s="22">
        <f t="shared" si="110"/>
        <v>6</v>
      </c>
      <c r="M104" s="38">
        <v>2</v>
      </c>
      <c r="N104" s="30">
        <v>2</v>
      </c>
      <c r="O104" s="22">
        <f t="shared" si="111"/>
        <v>4</v>
      </c>
      <c r="P104" s="19">
        <f t="shared" si="112"/>
        <v>5</v>
      </c>
      <c r="Q104" s="29">
        <v>0</v>
      </c>
      <c r="R104" s="30">
        <v>1</v>
      </c>
      <c r="S104" s="22">
        <f t="shared" si="113"/>
        <v>1</v>
      </c>
      <c r="T104" s="38">
        <v>12</v>
      </c>
      <c r="U104" s="30">
        <v>4</v>
      </c>
      <c r="V104" s="19">
        <f t="shared" si="114"/>
        <v>16</v>
      </c>
      <c r="W104" s="25">
        <f t="shared" si="115"/>
        <v>-15</v>
      </c>
      <c r="X104" s="29">
        <v>0</v>
      </c>
      <c r="Y104" s="30">
        <v>0</v>
      </c>
      <c r="Z104" s="22">
        <f t="shared" si="116"/>
        <v>0</v>
      </c>
      <c r="AA104" s="38">
        <v>0</v>
      </c>
      <c r="AB104" s="30">
        <v>0</v>
      </c>
      <c r="AC104" s="19">
        <f t="shared" si="117"/>
        <v>0</v>
      </c>
      <c r="AD104" s="25">
        <f t="shared" si="118"/>
        <v>0</v>
      </c>
      <c r="AE104" s="25">
        <f t="shared" si="119"/>
        <v>-10</v>
      </c>
    </row>
    <row r="105" spans="1:31" x14ac:dyDescent="0.2">
      <c r="A105" s="75">
        <v>94</v>
      </c>
      <c r="B105" s="27">
        <v>6003</v>
      </c>
      <c r="C105" s="28" t="s">
        <v>109</v>
      </c>
      <c r="D105" s="29">
        <v>2</v>
      </c>
      <c r="E105" s="30">
        <v>3</v>
      </c>
      <c r="F105" s="23">
        <f t="shared" si="108"/>
        <v>5</v>
      </c>
      <c r="G105" s="38">
        <v>1</v>
      </c>
      <c r="H105" s="30">
        <v>5</v>
      </c>
      <c r="I105" s="22">
        <f t="shared" si="109"/>
        <v>6</v>
      </c>
      <c r="J105" s="38">
        <v>2</v>
      </c>
      <c r="K105" s="30">
        <v>4</v>
      </c>
      <c r="L105" s="22">
        <f t="shared" si="110"/>
        <v>6</v>
      </c>
      <c r="M105" s="38">
        <v>3</v>
      </c>
      <c r="N105" s="30">
        <v>2</v>
      </c>
      <c r="O105" s="22">
        <f t="shared" si="111"/>
        <v>5</v>
      </c>
      <c r="P105" s="19">
        <f t="shared" si="112"/>
        <v>0</v>
      </c>
      <c r="Q105" s="29">
        <v>1</v>
      </c>
      <c r="R105" s="30">
        <v>0</v>
      </c>
      <c r="S105" s="22">
        <f t="shared" si="113"/>
        <v>1</v>
      </c>
      <c r="T105" s="38">
        <v>4</v>
      </c>
      <c r="U105" s="30">
        <v>2</v>
      </c>
      <c r="V105" s="19">
        <f t="shared" si="114"/>
        <v>6</v>
      </c>
      <c r="W105" s="25">
        <f t="shared" si="115"/>
        <v>-5</v>
      </c>
      <c r="X105" s="29">
        <v>0</v>
      </c>
      <c r="Y105" s="30">
        <v>0</v>
      </c>
      <c r="Z105" s="22">
        <f t="shared" si="116"/>
        <v>0</v>
      </c>
      <c r="AA105" s="38">
        <v>0</v>
      </c>
      <c r="AB105" s="30">
        <v>0</v>
      </c>
      <c r="AC105" s="19">
        <f t="shared" si="117"/>
        <v>0</v>
      </c>
      <c r="AD105" s="25">
        <f t="shared" si="118"/>
        <v>0</v>
      </c>
      <c r="AE105" s="25">
        <f t="shared" si="119"/>
        <v>-5</v>
      </c>
    </row>
    <row r="106" spans="1:31" x14ac:dyDescent="0.2">
      <c r="A106" s="75">
        <v>95</v>
      </c>
      <c r="B106" s="27">
        <v>6004</v>
      </c>
      <c r="C106" s="28" t="s">
        <v>110</v>
      </c>
      <c r="D106" s="29">
        <v>2</v>
      </c>
      <c r="E106" s="30">
        <v>3</v>
      </c>
      <c r="F106" s="23">
        <f t="shared" si="108"/>
        <v>5</v>
      </c>
      <c r="G106" s="38">
        <v>4</v>
      </c>
      <c r="H106" s="30">
        <v>2</v>
      </c>
      <c r="I106" s="22">
        <f t="shared" si="109"/>
        <v>6</v>
      </c>
      <c r="J106" s="38">
        <v>2</v>
      </c>
      <c r="K106" s="30">
        <v>1</v>
      </c>
      <c r="L106" s="22">
        <f t="shared" si="110"/>
        <v>3</v>
      </c>
      <c r="M106" s="38">
        <v>1</v>
      </c>
      <c r="N106" s="30">
        <v>0</v>
      </c>
      <c r="O106" s="22">
        <f t="shared" si="111"/>
        <v>1</v>
      </c>
      <c r="P106" s="19">
        <f t="shared" si="112"/>
        <v>1</v>
      </c>
      <c r="Q106" s="29">
        <v>0</v>
      </c>
      <c r="R106" s="30">
        <v>0</v>
      </c>
      <c r="S106" s="22">
        <f t="shared" si="113"/>
        <v>0</v>
      </c>
      <c r="T106" s="38">
        <v>1</v>
      </c>
      <c r="U106" s="30">
        <v>3</v>
      </c>
      <c r="V106" s="19">
        <f t="shared" si="114"/>
        <v>4</v>
      </c>
      <c r="W106" s="25">
        <f t="shared" si="115"/>
        <v>-4</v>
      </c>
      <c r="X106" s="29">
        <v>0</v>
      </c>
      <c r="Y106" s="30">
        <v>0</v>
      </c>
      <c r="Z106" s="22">
        <f t="shared" si="116"/>
        <v>0</v>
      </c>
      <c r="AA106" s="38">
        <v>0</v>
      </c>
      <c r="AB106" s="30">
        <v>0</v>
      </c>
      <c r="AC106" s="19">
        <f t="shared" si="117"/>
        <v>0</v>
      </c>
      <c r="AD106" s="25">
        <f t="shared" si="118"/>
        <v>0</v>
      </c>
      <c r="AE106" s="25">
        <f t="shared" si="119"/>
        <v>-3</v>
      </c>
    </row>
    <row r="107" spans="1:31" x14ac:dyDescent="0.2">
      <c r="A107" s="75">
        <v>96</v>
      </c>
      <c r="B107" s="27">
        <v>6005</v>
      </c>
      <c r="C107" s="28" t="s">
        <v>111</v>
      </c>
      <c r="D107" s="29">
        <v>0</v>
      </c>
      <c r="E107" s="30">
        <v>0</v>
      </c>
      <c r="F107" s="23">
        <f t="shared" si="108"/>
        <v>0</v>
      </c>
      <c r="G107" s="38">
        <v>0</v>
      </c>
      <c r="H107" s="30">
        <v>0</v>
      </c>
      <c r="I107" s="22">
        <f t="shared" si="109"/>
        <v>0</v>
      </c>
      <c r="J107" s="38">
        <v>0</v>
      </c>
      <c r="K107" s="30">
        <v>0</v>
      </c>
      <c r="L107" s="22">
        <f t="shared" si="110"/>
        <v>0</v>
      </c>
      <c r="M107" s="38">
        <v>0</v>
      </c>
      <c r="N107" s="30">
        <v>0</v>
      </c>
      <c r="O107" s="22">
        <f t="shared" si="111"/>
        <v>0</v>
      </c>
      <c r="P107" s="19">
        <f t="shared" si="112"/>
        <v>0</v>
      </c>
      <c r="Q107" s="29">
        <v>0</v>
      </c>
      <c r="R107" s="30">
        <v>0</v>
      </c>
      <c r="S107" s="22">
        <f t="shared" si="113"/>
        <v>0</v>
      </c>
      <c r="T107" s="38">
        <v>0</v>
      </c>
      <c r="U107" s="30">
        <v>0</v>
      </c>
      <c r="V107" s="19">
        <f t="shared" si="114"/>
        <v>0</v>
      </c>
      <c r="W107" s="25">
        <f t="shared" si="115"/>
        <v>0</v>
      </c>
      <c r="X107" s="29">
        <v>0</v>
      </c>
      <c r="Y107" s="30">
        <v>0</v>
      </c>
      <c r="Z107" s="22">
        <f t="shared" si="116"/>
        <v>0</v>
      </c>
      <c r="AA107" s="38">
        <v>0</v>
      </c>
      <c r="AB107" s="30">
        <v>0</v>
      </c>
      <c r="AC107" s="19">
        <f t="shared" si="117"/>
        <v>0</v>
      </c>
      <c r="AD107" s="25">
        <f t="shared" si="118"/>
        <v>0</v>
      </c>
      <c r="AE107" s="25">
        <f t="shared" si="119"/>
        <v>0</v>
      </c>
    </row>
    <row r="108" spans="1:31" x14ac:dyDescent="0.2">
      <c r="A108" s="75">
        <v>97</v>
      </c>
      <c r="B108" s="27">
        <v>6006</v>
      </c>
      <c r="C108" s="28" t="s">
        <v>112</v>
      </c>
      <c r="D108" s="29">
        <v>19</v>
      </c>
      <c r="E108" s="30">
        <v>41</v>
      </c>
      <c r="F108" s="23">
        <f t="shared" si="108"/>
        <v>60</v>
      </c>
      <c r="G108" s="38">
        <v>11</v>
      </c>
      <c r="H108" s="30">
        <v>30</v>
      </c>
      <c r="I108" s="22">
        <f t="shared" si="109"/>
        <v>41</v>
      </c>
      <c r="J108" s="38">
        <v>0</v>
      </c>
      <c r="K108" s="30">
        <v>0</v>
      </c>
      <c r="L108" s="22">
        <f t="shared" si="110"/>
        <v>0</v>
      </c>
      <c r="M108" s="38">
        <v>1</v>
      </c>
      <c r="N108" s="30">
        <v>1</v>
      </c>
      <c r="O108" s="22">
        <f t="shared" si="111"/>
        <v>2</v>
      </c>
      <c r="P108" s="19">
        <f t="shared" si="112"/>
        <v>17</v>
      </c>
      <c r="Q108" s="29">
        <v>0</v>
      </c>
      <c r="R108" s="30">
        <v>0</v>
      </c>
      <c r="S108" s="22">
        <f t="shared" si="113"/>
        <v>0</v>
      </c>
      <c r="T108" s="38">
        <v>2</v>
      </c>
      <c r="U108" s="30">
        <v>0</v>
      </c>
      <c r="V108" s="19">
        <f t="shared" si="114"/>
        <v>2</v>
      </c>
      <c r="W108" s="25">
        <f t="shared" si="115"/>
        <v>-2</v>
      </c>
      <c r="X108" s="29">
        <v>0</v>
      </c>
      <c r="Y108" s="30">
        <v>0</v>
      </c>
      <c r="Z108" s="22">
        <f t="shared" si="116"/>
        <v>0</v>
      </c>
      <c r="AA108" s="38">
        <v>0</v>
      </c>
      <c r="AB108" s="30">
        <v>2</v>
      </c>
      <c r="AC108" s="19">
        <f t="shared" si="117"/>
        <v>2</v>
      </c>
      <c r="AD108" s="25">
        <f t="shared" si="118"/>
        <v>-2</v>
      </c>
      <c r="AE108" s="25">
        <f t="shared" si="119"/>
        <v>13</v>
      </c>
    </row>
    <row r="109" spans="1:31" x14ac:dyDescent="0.2">
      <c r="A109" s="75">
        <v>98</v>
      </c>
      <c r="B109" s="27">
        <v>6007</v>
      </c>
      <c r="C109" s="28" t="s">
        <v>113</v>
      </c>
      <c r="D109" s="29">
        <v>42</v>
      </c>
      <c r="E109" s="30">
        <v>62</v>
      </c>
      <c r="F109" s="23">
        <f t="shared" si="108"/>
        <v>104</v>
      </c>
      <c r="G109" s="38">
        <v>31</v>
      </c>
      <c r="H109" s="30">
        <v>36</v>
      </c>
      <c r="I109" s="22">
        <f t="shared" si="109"/>
        <v>67</v>
      </c>
      <c r="J109" s="38">
        <v>2</v>
      </c>
      <c r="K109" s="30">
        <v>3</v>
      </c>
      <c r="L109" s="22">
        <f t="shared" si="110"/>
        <v>5</v>
      </c>
      <c r="M109" s="38">
        <v>11</v>
      </c>
      <c r="N109" s="30">
        <v>12</v>
      </c>
      <c r="O109" s="22">
        <f t="shared" si="111"/>
        <v>23</v>
      </c>
      <c r="P109" s="19">
        <f t="shared" si="112"/>
        <v>19</v>
      </c>
      <c r="Q109" s="29">
        <v>0</v>
      </c>
      <c r="R109" s="30">
        <v>0</v>
      </c>
      <c r="S109" s="22">
        <f t="shared" si="113"/>
        <v>0</v>
      </c>
      <c r="T109" s="38">
        <v>5</v>
      </c>
      <c r="U109" s="30">
        <v>2</v>
      </c>
      <c r="V109" s="19">
        <f t="shared" si="114"/>
        <v>7</v>
      </c>
      <c r="W109" s="25">
        <f t="shared" si="115"/>
        <v>-7</v>
      </c>
      <c r="X109" s="29">
        <v>0</v>
      </c>
      <c r="Y109" s="30">
        <v>0</v>
      </c>
      <c r="Z109" s="22">
        <f t="shared" si="116"/>
        <v>0</v>
      </c>
      <c r="AA109" s="38">
        <v>0</v>
      </c>
      <c r="AB109" s="30">
        <v>0</v>
      </c>
      <c r="AC109" s="19">
        <f t="shared" si="117"/>
        <v>0</v>
      </c>
      <c r="AD109" s="25">
        <f t="shared" si="118"/>
        <v>0</v>
      </c>
      <c r="AE109" s="25">
        <f t="shared" si="119"/>
        <v>12</v>
      </c>
    </row>
    <row r="110" spans="1:31" x14ac:dyDescent="0.2">
      <c r="A110" s="75">
        <v>99</v>
      </c>
      <c r="B110" s="27">
        <v>6008</v>
      </c>
      <c r="C110" s="28" t="s">
        <v>114</v>
      </c>
      <c r="D110" s="29">
        <v>1</v>
      </c>
      <c r="E110" s="30">
        <v>0</v>
      </c>
      <c r="F110" s="23">
        <f t="shared" si="108"/>
        <v>1</v>
      </c>
      <c r="G110" s="38">
        <v>3</v>
      </c>
      <c r="H110" s="30">
        <v>2</v>
      </c>
      <c r="I110" s="22">
        <f t="shared" si="109"/>
        <v>5</v>
      </c>
      <c r="J110" s="38">
        <v>0</v>
      </c>
      <c r="K110" s="30">
        <v>0</v>
      </c>
      <c r="L110" s="22">
        <f t="shared" si="110"/>
        <v>0</v>
      </c>
      <c r="M110" s="38">
        <v>0</v>
      </c>
      <c r="N110" s="30">
        <v>0</v>
      </c>
      <c r="O110" s="22">
        <f t="shared" si="111"/>
        <v>0</v>
      </c>
      <c r="P110" s="19">
        <f t="shared" si="112"/>
        <v>-4</v>
      </c>
      <c r="Q110" s="29">
        <v>0</v>
      </c>
      <c r="R110" s="30">
        <v>0</v>
      </c>
      <c r="S110" s="22">
        <f t="shared" si="113"/>
        <v>0</v>
      </c>
      <c r="T110" s="38">
        <v>0</v>
      </c>
      <c r="U110" s="30">
        <v>0</v>
      </c>
      <c r="V110" s="19">
        <f t="shared" si="114"/>
        <v>0</v>
      </c>
      <c r="W110" s="25">
        <f t="shared" si="115"/>
        <v>0</v>
      </c>
      <c r="X110" s="29">
        <v>0</v>
      </c>
      <c r="Y110" s="30">
        <v>0</v>
      </c>
      <c r="Z110" s="22">
        <f t="shared" si="116"/>
        <v>0</v>
      </c>
      <c r="AA110" s="38">
        <v>0</v>
      </c>
      <c r="AB110" s="30">
        <v>0</v>
      </c>
      <c r="AC110" s="19">
        <f t="shared" si="117"/>
        <v>0</v>
      </c>
      <c r="AD110" s="25">
        <f t="shared" si="118"/>
        <v>0</v>
      </c>
      <c r="AE110" s="25">
        <f t="shared" si="119"/>
        <v>-4</v>
      </c>
    </row>
    <row r="111" spans="1:31" x14ac:dyDescent="0.2">
      <c r="A111" s="75">
        <v>100</v>
      </c>
      <c r="B111" s="27">
        <v>6009</v>
      </c>
      <c r="C111" s="28" t="s">
        <v>115</v>
      </c>
      <c r="D111" s="29">
        <v>33</v>
      </c>
      <c r="E111" s="30">
        <v>26</v>
      </c>
      <c r="F111" s="23">
        <f t="shared" si="108"/>
        <v>59</v>
      </c>
      <c r="G111" s="38">
        <v>39</v>
      </c>
      <c r="H111" s="30">
        <v>19</v>
      </c>
      <c r="I111" s="22">
        <f t="shared" si="109"/>
        <v>58</v>
      </c>
      <c r="J111" s="38">
        <v>0</v>
      </c>
      <c r="K111" s="30">
        <v>0</v>
      </c>
      <c r="L111" s="22">
        <f t="shared" si="110"/>
        <v>0</v>
      </c>
      <c r="M111" s="38">
        <v>6</v>
      </c>
      <c r="N111" s="30">
        <v>2</v>
      </c>
      <c r="O111" s="22">
        <f t="shared" si="111"/>
        <v>8</v>
      </c>
      <c r="P111" s="19">
        <f t="shared" si="112"/>
        <v>-7</v>
      </c>
      <c r="Q111" s="29">
        <v>0</v>
      </c>
      <c r="R111" s="30">
        <v>0</v>
      </c>
      <c r="S111" s="22">
        <f t="shared" si="113"/>
        <v>0</v>
      </c>
      <c r="T111" s="38">
        <v>0</v>
      </c>
      <c r="U111" s="30">
        <v>1</v>
      </c>
      <c r="V111" s="19">
        <f t="shared" si="114"/>
        <v>1</v>
      </c>
      <c r="W111" s="25">
        <f t="shared" si="115"/>
        <v>-1</v>
      </c>
      <c r="X111" s="29">
        <v>0</v>
      </c>
      <c r="Y111" s="30">
        <v>1</v>
      </c>
      <c r="Z111" s="22">
        <f t="shared" si="116"/>
        <v>1</v>
      </c>
      <c r="AA111" s="38">
        <v>1</v>
      </c>
      <c r="AB111" s="30">
        <v>0</v>
      </c>
      <c r="AC111" s="19">
        <f t="shared" si="117"/>
        <v>1</v>
      </c>
      <c r="AD111" s="25">
        <f t="shared" si="118"/>
        <v>0</v>
      </c>
      <c r="AE111" s="25">
        <f t="shared" si="119"/>
        <v>-8</v>
      </c>
    </row>
    <row r="112" spans="1:31" x14ac:dyDescent="0.2">
      <c r="A112" s="75">
        <v>101</v>
      </c>
      <c r="B112" s="27">
        <v>6010</v>
      </c>
      <c r="C112" s="28" t="s">
        <v>116</v>
      </c>
      <c r="D112" s="29">
        <v>15</v>
      </c>
      <c r="E112" s="30">
        <v>18</v>
      </c>
      <c r="F112" s="23">
        <f t="shared" si="108"/>
        <v>33</v>
      </c>
      <c r="G112" s="38">
        <v>15</v>
      </c>
      <c r="H112" s="30">
        <v>14</v>
      </c>
      <c r="I112" s="22">
        <f t="shared" si="109"/>
        <v>29</v>
      </c>
      <c r="J112" s="38">
        <v>2</v>
      </c>
      <c r="K112" s="30">
        <v>2</v>
      </c>
      <c r="L112" s="22">
        <f t="shared" si="110"/>
        <v>4</v>
      </c>
      <c r="M112" s="38">
        <v>2</v>
      </c>
      <c r="N112" s="30">
        <v>2</v>
      </c>
      <c r="O112" s="22">
        <f t="shared" si="111"/>
        <v>4</v>
      </c>
      <c r="P112" s="19">
        <f t="shared" si="112"/>
        <v>4</v>
      </c>
      <c r="Q112" s="29">
        <v>1</v>
      </c>
      <c r="R112" s="30">
        <v>0</v>
      </c>
      <c r="S112" s="22">
        <f t="shared" si="113"/>
        <v>1</v>
      </c>
      <c r="T112" s="38">
        <v>3</v>
      </c>
      <c r="U112" s="30">
        <v>4</v>
      </c>
      <c r="V112" s="19">
        <f t="shared" si="114"/>
        <v>7</v>
      </c>
      <c r="W112" s="25">
        <f t="shared" si="115"/>
        <v>-6</v>
      </c>
      <c r="X112" s="29">
        <v>0</v>
      </c>
      <c r="Y112" s="30">
        <v>0</v>
      </c>
      <c r="Z112" s="22">
        <f t="shared" si="116"/>
        <v>0</v>
      </c>
      <c r="AA112" s="38">
        <v>1</v>
      </c>
      <c r="AB112" s="30">
        <v>1</v>
      </c>
      <c r="AC112" s="19">
        <f t="shared" si="117"/>
        <v>2</v>
      </c>
      <c r="AD112" s="25">
        <f t="shared" si="118"/>
        <v>-2</v>
      </c>
      <c r="AE112" s="25">
        <f t="shared" si="119"/>
        <v>-4</v>
      </c>
    </row>
    <row r="113" spans="1:79" ht="13.8" thickBot="1" x14ac:dyDescent="0.25">
      <c r="B113" s="39" t="s">
        <v>22</v>
      </c>
      <c r="C113" s="40" t="s">
        <v>23</v>
      </c>
      <c r="D113" s="41">
        <f t="shared" ref="D113:AE113" si="120">SUM(D103:D112)</f>
        <v>123</v>
      </c>
      <c r="E113" s="42">
        <f t="shared" si="120"/>
        <v>166</v>
      </c>
      <c r="F113" s="47">
        <f t="shared" si="120"/>
        <v>289</v>
      </c>
      <c r="G113" s="44">
        <f t="shared" si="120"/>
        <v>112</v>
      </c>
      <c r="H113" s="42">
        <f t="shared" si="120"/>
        <v>118</v>
      </c>
      <c r="I113" s="47">
        <f t="shared" si="120"/>
        <v>230</v>
      </c>
      <c r="J113" s="44">
        <f t="shared" si="120"/>
        <v>13</v>
      </c>
      <c r="K113" s="42">
        <f t="shared" si="120"/>
        <v>15</v>
      </c>
      <c r="L113" s="47">
        <f t="shared" si="120"/>
        <v>28</v>
      </c>
      <c r="M113" s="44">
        <f t="shared" si="120"/>
        <v>26</v>
      </c>
      <c r="N113" s="42">
        <f t="shared" si="120"/>
        <v>23</v>
      </c>
      <c r="O113" s="47">
        <f t="shared" si="120"/>
        <v>49</v>
      </c>
      <c r="P113" s="49">
        <f t="shared" si="120"/>
        <v>38</v>
      </c>
      <c r="Q113" s="44">
        <f t="shared" si="120"/>
        <v>4</v>
      </c>
      <c r="R113" s="42">
        <f t="shared" si="120"/>
        <v>1</v>
      </c>
      <c r="S113" s="47">
        <f t="shared" si="120"/>
        <v>5</v>
      </c>
      <c r="T113" s="44">
        <f t="shared" si="120"/>
        <v>29</v>
      </c>
      <c r="U113" s="42">
        <f t="shared" si="120"/>
        <v>22</v>
      </c>
      <c r="V113" s="47">
        <f t="shared" si="120"/>
        <v>51</v>
      </c>
      <c r="W113" s="49">
        <f>SUM(W103:W112)</f>
        <v>-46</v>
      </c>
      <c r="X113" s="41">
        <f t="shared" si="120"/>
        <v>0</v>
      </c>
      <c r="Y113" s="42">
        <f t="shared" si="120"/>
        <v>1</v>
      </c>
      <c r="Z113" s="47">
        <f t="shared" si="120"/>
        <v>1</v>
      </c>
      <c r="AA113" s="44">
        <f t="shared" si="120"/>
        <v>2</v>
      </c>
      <c r="AB113" s="42">
        <f t="shared" si="120"/>
        <v>3</v>
      </c>
      <c r="AC113" s="47">
        <f t="shared" si="120"/>
        <v>5</v>
      </c>
      <c r="AD113" s="49">
        <f t="shared" si="120"/>
        <v>-4</v>
      </c>
      <c r="AE113" s="49">
        <f t="shared" si="120"/>
        <v>-12</v>
      </c>
    </row>
    <row r="114" spans="1:79" ht="13.8" thickTop="1" x14ac:dyDescent="0.2">
      <c r="A114" s="75">
        <v>102</v>
      </c>
      <c r="B114" s="51">
        <v>6502</v>
      </c>
      <c r="C114" s="52" t="s">
        <v>117</v>
      </c>
      <c r="D114" s="29">
        <v>4</v>
      </c>
      <c r="E114" s="30">
        <v>9</v>
      </c>
      <c r="F114" s="23">
        <f t="shared" ref="F114:F117" si="121">SUM(D114:E114)</f>
        <v>13</v>
      </c>
      <c r="G114" s="38">
        <v>9</v>
      </c>
      <c r="H114" s="30">
        <v>4</v>
      </c>
      <c r="I114" s="22">
        <f t="shared" ref="I114:I117" si="122">SUM(G114:H114)</f>
        <v>13</v>
      </c>
      <c r="J114" s="38">
        <v>3</v>
      </c>
      <c r="K114" s="30">
        <v>5</v>
      </c>
      <c r="L114" s="22">
        <f t="shared" ref="L114:L117" si="123">SUM(J114:K114)</f>
        <v>8</v>
      </c>
      <c r="M114" s="38">
        <v>3</v>
      </c>
      <c r="N114" s="30">
        <v>3</v>
      </c>
      <c r="O114" s="22">
        <f t="shared" ref="O114:O117" si="124">SUM(M114:N114)</f>
        <v>6</v>
      </c>
      <c r="P114" s="19">
        <f>F114-I114+L114-O114</f>
        <v>2</v>
      </c>
      <c r="Q114" s="29">
        <v>1</v>
      </c>
      <c r="R114" s="30">
        <v>3</v>
      </c>
      <c r="S114" s="22">
        <f t="shared" ref="S114:S117" si="125">SUM(Q114:R114)</f>
        <v>4</v>
      </c>
      <c r="T114" s="38">
        <v>7</v>
      </c>
      <c r="U114" s="30">
        <v>2</v>
      </c>
      <c r="V114" s="19">
        <f t="shared" ref="V114:V117" si="126">SUM(T114:U114)</f>
        <v>9</v>
      </c>
      <c r="W114" s="25">
        <f t="shared" ref="W114:W117" si="127">S114-V114</f>
        <v>-5</v>
      </c>
      <c r="X114" s="29">
        <v>0</v>
      </c>
      <c r="Y114" s="30">
        <v>0</v>
      </c>
      <c r="Z114" s="22">
        <f t="shared" ref="Z114:Z117" si="128">SUM(X114:Y114)</f>
        <v>0</v>
      </c>
      <c r="AA114" s="38">
        <v>0</v>
      </c>
      <c r="AB114" s="30">
        <v>0</v>
      </c>
      <c r="AC114" s="19">
        <f t="shared" ref="AC114:AC117" si="129">SUM(AA114:AB114)</f>
        <v>0</v>
      </c>
      <c r="AD114" s="25">
        <f t="shared" ref="AD114:AD117" si="130">Z114-AC114</f>
        <v>0</v>
      </c>
      <c r="AE114" s="25">
        <f t="shared" ref="AE114:AE117" si="131">P114+W114+AD114</f>
        <v>-3</v>
      </c>
    </row>
    <row r="115" spans="1:79" x14ac:dyDescent="0.2">
      <c r="A115" s="75">
        <v>103</v>
      </c>
      <c r="B115" s="27">
        <v>6503</v>
      </c>
      <c r="C115" s="28" t="s">
        <v>118</v>
      </c>
      <c r="D115" s="29">
        <v>15</v>
      </c>
      <c r="E115" s="30">
        <v>13</v>
      </c>
      <c r="F115" s="23">
        <f t="shared" si="121"/>
        <v>28</v>
      </c>
      <c r="G115" s="38">
        <v>10</v>
      </c>
      <c r="H115" s="30">
        <v>8</v>
      </c>
      <c r="I115" s="22">
        <f t="shared" si="122"/>
        <v>18</v>
      </c>
      <c r="J115" s="38">
        <v>2</v>
      </c>
      <c r="K115" s="30">
        <v>0</v>
      </c>
      <c r="L115" s="22">
        <f t="shared" si="123"/>
        <v>2</v>
      </c>
      <c r="M115" s="38">
        <v>4</v>
      </c>
      <c r="N115" s="30">
        <v>2</v>
      </c>
      <c r="O115" s="22">
        <f t="shared" si="124"/>
        <v>6</v>
      </c>
      <c r="P115" s="19">
        <f t="shared" ref="P115:P117" si="132">F115-I115+L115-O115</f>
        <v>6</v>
      </c>
      <c r="Q115" s="29">
        <v>1</v>
      </c>
      <c r="R115" s="30">
        <v>2</v>
      </c>
      <c r="S115" s="22">
        <f t="shared" si="125"/>
        <v>3</v>
      </c>
      <c r="T115" s="38">
        <v>6</v>
      </c>
      <c r="U115" s="30">
        <v>3</v>
      </c>
      <c r="V115" s="19">
        <f t="shared" si="126"/>
        <v>9</v>
      </c>
      <c r="W115" s="25">
        <f t="shared" si="127"/>
        <v>-6</v>
      </c>
      <c r="X115" s="29">
        <v>0</v>
      </c>
      <c r="Y115" s="30">
        <v>0</v>
      </c>
      <c r="Z115" s="22">
        <f t="shared" si="128"/>
        <v>0</v>
      </c>
      <c r="AA115" s="38">
        <v>0</v>
      </c>
      <c r="AB115" s="30">
        <v>0</v>
      </c>
      <c r="AC115" s="19">
        <f t="shared" si="129"/>
        <v>0</v>
      </c>
      <c r="AD115" s="25">
        <f t="shared" si="130"/>
        <v>0</v>
      </c>
      <c r="AE115" s="25">
        <f t="shared" si="131"/>
        <v>0</v>
      </c>
    </row>
    <row r="116" spans="1:79" x14ac:dyDescent="0.2">
      <c r="A116" s="75">
        <v>104</v>
      </c>
      <c r="B116" s="27">
        <v>6504</v>
      </c>
      <c r="C116" s="28" t="s">
        <v>119</v>
      </c>
      <c r="D116" s="29">
        <v>11</v>
      </c>
      <c r="E116" s="30">
        <v>21</v>
      </c>
      <c r="F116" s="23">
        <f t="shared" si="121"/>
        <v>32</v>
      </c>
      <c r="G116" s="38">
        <v>12</v>
      </c>
      <c r="H116" s="30">
        <v>18</v>
      </c>
      <c r="I116" s="22">
        <f t="shared" si="122"/>
        <v>30</v>
      </c>
      <c r="J116" s="38">
        <v>8</v>
      </c>
      <c r="K116" s="30">
        <v>4</v>
      </c>
      <c r="L116" s="22">
        <f t="shared" si="123"/>
        <v>12</v>
      </c>
      <c r="M116" s="38">
        <v>10</v>
      </c>
      <c r="N116" s="30">
        <v>14</v>
      </c>
      <c r="O116" s="22">
        <f t="shared" si="124"/>
        <v>24</v>
      </c>
      <c r="P116" s="19">
        <f t="shared" si="132"/>
        <v>-10</v>
      </c>
      <c r="Q116" s="29">
        <v>2</v>
      </c>
      <c r="R116" s="30">
        <v>2</v>
      </c>
      <c r="S116" s="22">
        <f t="shared" si="125"/>
        <v>4</v>
      </c>
      <c r="T116" s="38">
        <v>5</v>
      </c>
      <c r="U116" s="30">
        <v>3</v>
      </c>
      <c r="V116" s="19">
        <f t="shared" si="126"/>
        <v>8</v>
      </c>
      <c r="W116" s="25">
        <f t="shared" si="127"/>
        <v>-4</v>
      </c>
      <c r="X116" s="29">
        <v>1</v>
      </c>
      <c r="Y116" s="30">
        <v>0</v>
      </c>
      <c r="Z116" s="22">
        <f t="shared" si="128"/>
        <v>1</v>
      </c>
      <c r="AA116" s="38">
        <v>1</v>
      </c>
      <c r="AB116" s="30">
        <v>0</v>
      </c>
      <c r="AC116" s="19">
        <f t="shared" si="129"/>
        <v>1</v>
      </c>
      <c r="AD116" s="25">
        <f t="shared" si="130"/>
        <v>0</v>
      </c>
      <c r="AE116" s="25">
        <f t="shared" si="131"/>
        <v>-14</v>
      </c>
    </row>
    <row r="117" spans="1:79" x14ac:dyDescent="0.2">
      <c r="A117" s="75">
        <v>105</v>
      </c>
      <c r="B117" s="27">
        <v>6505</v>
      </c>
      <c r="C117" s="28" t="s">
        <v>120</v>
      </c>
      <c r="D117" s="29">
        <v>26</v>
      </c>
      <c r="E117" s="30">
        <v>17</v>
      </c>
      <c r="F117" s="23">
        <f t="shared" si="121"/>
        <v>43</v>
      </c>
      <c r="G117" s="38">
        <v>13</v>
      </c>
      <c r="H117" s="30">
        <v>14</v>
      </c>
      <c r="I117" s="22">
        <f t="shared" si="122"/>
        <v>27</v>
      </c>
      <c r="J117" s="38">
        <v>3</v>
      </c>
      <c r="K117" s="30">
        <v>2</v>
      </c>
      <c r="L117" s="22">
        <f t="shared" si="123"/>
        <v>5</v>
      </c>
      <c r="M117" s="38">
        <v>15</v>
      </c>
      <c r="N117" s="30">
        <v>6</v>
      </c>
      <c r="O117" s="22">
        <f t="shared" si="124"/>
        <v>21</v>
      </c>
      <c r="P117" s="19">
        <f t="shared" si="132"/>
        <v>0</v>
      </c>
      <c r="Q117" s="29">
        <v>0</v>
      </c>
      <c r="R117" s="30">
        <v>2</v>
      </c>
      <c r="S117" s="22">
        <f t="shared" si="125"/>
        <v>2</v>
      </c>
      <c r="T117" s="38">
        <v>2</v>
      </c>
      <c r="U117" s="30">
        <v>1</v>
      </c>
      <c r="V117" s="19">
        <f t="shared" si="126"/>
        <v>3</v>
      </c>
      <c r="W117" s="25">
        <f t="shared" si="127"/>
        <v>-1</v>
      </c>
      <c r="X117" s="29">
        <v>0</v>
      </c>
      <c r="Y117" s="30">
        <v>0</v>
      </c>
      <c r="Z117" s="22">
        <f t="shared" si="128"/>
        <v>0</v>
      </c>
      <c r="AA117" s="38">
        <v>0</v>
      </c>
      <c r="AB117" s="30">
        <v>0</v>
      </c>
      <c r="AC117" s="19">
        <f t="shared" si="129"/>
        <v>0</v>
      </c>
      <c r="AD117" s="25">
        <f t="shared" si="130"/>
        <v>0</v>
      </c>
      <c r="AE117" s="25">
        <f t="shared" si="131"/>
        <v>-1</v>
      </c>
    </row>
    <row r="118" spans="1:79" ht="13.8" thickBot="1" x14ac:dyDescent="0.25">
      <c r="B118" s="39" t="s">
        <v>22</v>
      </c>
      <c r="C118" s="40" t="s">
        <v>23</v>
      </c>
      <c r="D118" s="41">
        <f t="shared" ref="D118:AE118" si="133">SUM(D114:D117)</f>
        <v>56</v>
      </c>
      <c r="E118" s="42">
        <f t="shared" si="133"/>
        <v>60</v>
      </c>
      <c r="F118" s="47">
        <f t="shared" si="133"/>
        <v>116</v>
      </c>
      <c r="G118" s="44">
        <f t="shared" si="133"/>
        <v>44</v>
      </c>
      <c r="H118" s="42">
        <f t="shared" si="133"/>
        <v>44</v>
      </c>
      <c r="I118" s="47">
        <f t="shared" si="133"/>
        <v>88</v>
      </c>
      <c r="J118" s="44">
        <f t="shared" si="133"/>
        <v>16</v>
      </c>
      <c r="K118" s="42">
        <f t="shared" si="133"/>
        <v>11</v>
      </c>
      <c r="L118" s="47">
        <f t="shared" si="133"/>
        <v>27</v>
      </c>
      <c r="M118" s="44">
        <f t="shared" si="133"/>
        <v>32</v>
      </c>
      <c r="N118" s="42">
        <f t="shared" si="133"/>
        <v>25</v>
      </c>
      <c r="O118" s="47">
        <f>SUM(O114:O117)</f>
        <v>57</v>
      </c>
      <c r="P118" s="49">
        <f t="shared" si="133"/>
        <v>-2</v>
      </c>
      <c r="Q118" s="44">
        <f t="shared" si="133"/>
        <v>4</v>
      </c>
      <c r="R118" s="42">
        <f t="shared" si="133"/>
        <v>9</v>
      </c>
      <c r="S118" s="47">
        <f t="shared" si="133"/>
        <v>13</v>
      </c>
      <c r="T118" s="44">
        <f t="shared" si="133"/>
        <v>20</v>
      </c>
      <c r="U118" s="42">
        <f t="shared" si="133"/>
        <v>9</v>
      </c>
      <c r="V118" s="47">
        <f t="shared" si="133"/>
        <v>29</v>
      </c>
      <c r="W118" s="49">
        <f t="shared" si="133"/>
        <v>-16</v>
      </c>
      <c r="X118" s="41">
        <f t="shared" si="133"/>
        <v>1</v>
      </c>
      <c r="Y118" s="42">
        <f t="shared" si="133"/>
        <v>0</v>
      </c>
      <c r="Z118" s="47">
        <f t="shared" si="133"/>
        <v>1</v>
      </c>
      <c r="AA118" s="44">
        <f t="shared" si="133"/>
        <v>1</v>
      </c>
      <c r="AB118" s="42">
        <f t="shared" si="133"/>
        <v>0</v>
      </c>
      <c r="AC118" s="47">
        <f t="shared" si="133"/>
        <v>1</v>
      </c>
      <c r="AD118" s="49">
        <f t="shared" si="133"/>
        <v>0</v>
      </c>
      <c r="AE118" s="49">
        <f t="shared" si="133"/>
        <v>-18</v>
      </c>
    </row>
    <row r="119" spans="1:79" ht="13.8" thickTop="1" x14ac:dyDescent="0.2">
      <c r="B119" s="63" t="s">
        <v>22</v>
      </c>
      <c r="C119" s="64" t="s">
        <v>121</v>
      </c>
      <c r="D119" s="65">
        <f>D11+D33+D39+D52+D69+D77+D89+D102+D113+D118</f>
        <v>1217</v>
      </c>
      <c r="E119" s="66">
        <f t="shared" ref="E119:AE119" si="134">E11+E33+E39+E52+E69+E77+E89+E102+E113+E118</f>
        <v>1052</v>
      </c>
      <c r="F119" s="67">
        <f t="shared" si="134"/>
        <v>2269</v>
      </c>
      <c r="G119" s="68">
        <f t="shared" si="134"/>
        <v>1168</v>
      </c>
      <c r="H119" s="69">
        <f t="shared" si="134"/>
        <v>976</v>
      </c>
      <c r="I119" s="70">
        <f t="shared" si="134"/>
        <v>2144</v>
      </c>
      <c r="J119" s="68">
        <f t="shared" si="134"/>
        <v>441</v>
      </c>
      <c r="K119" s="66">
        <f t="shared" si="134"/>
        <v>438</v>
      </c>
      <c r="L119" s="71">
        <f t="shared" si="134"/>
        <v>879</v>
      </c>
      <c r="M119" s="68">
        <f t="shared" si="134"/>
        <v>441</v>
      </c>
      <c r="N119" s="72">
        <f t="shared" si="134"/>
        <v>438</v>
      </c>
      <c r="O119" s="71">
        <f>O11+O33+O39+O52+O69+O77+O89+O102+O113+O118</f>
        <v>879</v>
      </c>
      <c r="P119" s="67">
        <f>P11+P33+P39+P52+P69+P77+P89+P102+P113+P118</f>
        <v>125</v>
      </c>
      <c r="Q119" s="65">
        <f t="shared" si="134"/>
        <v>133</v>
      </c>
      <c r="R119" s="66">
        <f t="shared" si="134"/>
        <v>114</v>
      </c>
      <c r="S119" s="67">
        <f t="shared" si="134"/>
        <v>247</v>
      </c>
      <c r="T119" s="68">
        <f t="shared" si="134"/>
        <v>371</v>
      </c>
      <c r="U119" s="69">
        <f t="shared" si="134"/>
        <v>336</v>
      </c>
      <c r="V119" s="63">
        <f t="shared" si="134"/>
        <v>707</v>
      </c>
      <c r="W119" s="73">
        <f>W11+W33+W39+W52+W69+W77+W89+W102+W113+W118</f>
        <v>-460</v>
      </c>
      <c r="X119" s="74">
        <f t="shared" si="134"/>
        <v>17</v>
      </c>
      <c r="Y119" s="66">
        <f t="shared" si="134"/>
        <v>10</v>
      </c>
      <c r="Z119" s="70">
        <f t="shared" si="134"/>
        <v>27</v>
      </c>
      <c r="AA119" s="74">
        <f t="shared" si="134"/>
        <v>19</v>
      </c>
      <c r="AB119" s="66">
        <f t="shared" si="134"/>
        <v>12</v>
      </c>
      <c r="AC119" s="70">
        <f t="shared" si="134"/>
        <v>31</v>
      </c>
      <c r="AD119" s="73">
        <f t="shared" si="134"/>
        <v>-4</v>
      </c>
      <c r="AE119" s="73">
        <f t="shared" si="134"/>
        <v>-339</v>
      </c>
    </row>
    <row r="120" spans="1:79" x14ac:dyDescent="0.2">
      <c r="C120" s="103"/>
      <c r="AE120" s="103" t="s">
        <v>127</v>
      </c>
      <c r="CA120" s="103"/>
    </row>
    <row r="121" spans="1:79" x14ac:dyDescent="0.2">
      <c r="C121" s="103"/>
      <c r="AE121" s="103" t="s">
        <v>128</v>
      </c>
      <c r="CA121" s="103"/>
    </row>
  </sheetData>
  <mergeCells count="12">
    <mergeCell ref="X2:Z2"/>
    <mergeCell ref="AA2:AC2"/>
    <mergeCell ref="B1:I1"/>
    <mergeCell ref="J1:N1"/>
    <mergeCell ref="O1:W1"/>
    <mergeCell ref="B2:C2"/>
    <mergeCell ref="D2:F2"/>
    <mergeCell ref="G2:I2"/>
    <mergeCell ref="J2:L2"/>
    <mergeCell ref="M2:O2"/>
    <mergeCell ref="Q2:S2"/>
    <mergeCell ref="T2:V2"/>
  </mergeCells>
  <phoneticPr fontId="2"/>
  <pageMargins left="0.62992125984251968" right="0.31496062992125984" top="0.39370078740157483" bottom="0.43307086614173229" header="0.31496062992125984" footer="0.31496062992125984"/>
  <pageSetup paperSize="8" scale="71" orientation="portrait" r:id="rId1"/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21"/>
  <sheetViews>
    <sheetView view="pageBreakPreview" zoomScale="90" zoomScaleNormal="100" zoomScaleSheetLayoutView="90" workbookViewId="0">
      <pane xSplit="3" ySplit="3" topLeftCell="D4" activePane="bottomRight" state="frozen"/>
      <selection pane="topRight" activeCell="C1" sqref="C1"/>
      <selection pane="bottomLeft" activeCell="A4" sqref="A4"/>
      <selection pane="bottomRight"/>
    </sheetView>
  </sheetViews>
  <sheetFormatPr defaultRowHeight="13.2" x14ac:dyDescent="0.2"/>
  <cols>
    <col min="1" max="1" width="3" style="75" customWidth="1"/>
    <col min="2" max="2" width="6.109375" bestFit="1" customWidth="1"/>
    <col min="3" max="3" width="10.33203125" style="75" customWidth="1"/>
    <col min="4" max="31" width="5.109375" customWidth="1"/>
  </cols>
  <sheetData>
    <row r="1" spans="1:77" s="102" customFormat="1" ht="41.25" customHeight="1" x14ac:dyDescent="0.2">
      <c r="A1" s="100"/>
      <c r="B1" s="142" t="s">
        <v>133</v>
      </c>
      <c r="C1" s="142"/>
      <c r="D1" s="142"/>
      <c r="E1" s="142"/>
      <c r="F1" s="142"/>
      <c r="G1" s="142"/>
      <c r="H1" s="142"/>
      <c r="I1" s="142"/>
      <c r="J1" s="142" t="s">
        <v>122</v>
      </c>
      <c r="K1" s="142"/>
      <c r="L1" s="142"/>
      <c r="M1" s="142"/>
      <c r="N1" s="142"/>
      <c r="O1" s="143" t="s">
        <v>134</v>
      </c>
      <c r="P1" s="143"/>
      <c r="Q1" s="143"/>
      <c r="R1" s="143"/>
      <c r="S1" s="143"/>
      <c r="T1" s="143"/>
      <c r="U1" s="143"/>
      <c r="V1" s="143"/>
      <c r="W1" s="143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</row>
    <row r="2" spans="1:77" ht="26.4" x14ac:dyDescent="0.2">
      <c r="B2" s="141" t="s">
        <v>123</v>
      </c>
      <c r="C2" s="144"/>
      <c r="D2" s="145" t="s">
        <v>0</v>
      </c>
      <c r="E2" s="139"/>
      <c r="F2" s="140"/>
      <c r="G2" s="141" t="s">
        <v>1</v>
      </c>
      <c r="H2" s="139"/>
      <c r="I2" s="140"/>
      <c r="J2" s="141" t="s">
        <v>2</v>
      </c>
      <c r="K2" s="139"/>
      <c r="L2" s="140"/>
      <c r="M2" s="141" t="s">
        <v>3</v>
      </c>
      <c r="N2" s="139"/>
      <c r="O2" s="140"/>
      <c r="P2" s="2" t="s">
        <v>4</v>
      </c>
      <c r="Q2" s="145" t="s">
        <v>5</v>
      </c>
      <c r="R2" s="139"/>
      <c r="S2" s="140"/>
      <c r="T2" s="141" t="s">
        <v>6</v>
      </c>
      <c r="U2" s="139"/>
      <c r="V2" s="139"/>
      <c r="W2" s="3" t="s">
        <v>7</v>
      </c>
      <c r="X2" s="139" t="s">
        <v>8</v>
      </c>
      <c r="Y2" s="139"/>
      <c r="Z2" s="140"/>
      <c r="AA2" s="141" t="s">
        <v>9</v>
      </c>
      <c r="AB2" s="139"/>
      <c r="AC2" s="140"/>
      <c r="AD2" s="107" t="s">
        <v>10</v>
      </c>
      <c r="AE2" s="108" t="s">
        <v>11</v>
      </c>
    </row>
    <row r="3" spans="1:77" x14ac:dyDescent="0.2">
      <c r="B3" s="1" t="s">
        <v>126</v>
      </c>
      <c r="C3" s="78" t="s">
        <v>124</v>
      </c>
      <c r="D3" s="5" t="s">
        <v>12</v>
      </c>
      <c r="E3" s="6" t="s">
        <v>13</v>
      </c>
      <c r="F3" s="7" t="s">
        <v>14</v>
      </c>
      <c r="G3" s="8" t="s">
        <v>12</v>
      </c>
      <c r="H3" s="9" t="s">
        <v>13</v>
      </c>
      <c r="I3" s="10" t="s">
        <v>14</v>
      </c>
      <c r="J3" s="8" t="s">
        <v>12</v>
      </c>
      <c r="K3" s="6" t="s">
        <v>13</v>
      </c>
      <c r="L3" s="11" t="s">
        <v>14</v>
      </c>
      <c r="M3" s="8" t="s">
        <v>12</v>
      </c>
      <c r="N3" s="12" t="s">
        <v>13</v>
      </c>
      <c r="O3" s="11" t="s">
        <v>14</v>
      </c>
      <c r="P3" s="7" t="s">
        <v>14</v>
      </c>
      <c r="Q3" s="5" t="s">
        <v>12</v>
      </c>
      <c r="R3" s="6" t="s">
        <v>13</v>
      </c>
      <c r="S3" s="7" t="s">
        <v>14</v>
      </c>
      <c r="T3" s="8" t="s">
        <v>12</v>
      </c>
      <c r="U3" s="9" t="s">
        <v>13</v>
      </c>
      <c r="V3" s="4" t="s">
        <v>14</v>
      </c>
      <c r="W3" s="13" t="s">
        <v>14</v>
      </c>
      <c r="X3" s="14" t="s">
        <v>12</v>
      </c>
      <c r="Y3" s="6" t="s">
        <v>13</v>
      </c>
      <c r="Z3" s="10" t="s">
        <v>14</v>
      </c>
      <c r="AA3" s="14" t="s">
        <v>12</v>
      </c>
      <c r="AB3" s="11" t="s">
        <v>13</v>
      </c>
      <c r="AC3" s="10" t="s">
        <v>14</v>
      </c>
      <c r="AD3" s="13" t="s">
        <v>14</v>
      </c>
      <c r="AE3" s="79" t="s">
        <v>14</v>
      </c>
    </row>
    <row r="4" spans="1:77" x14ac:dyDescent="0.2">
      <c r="A4" s="75">
        <v>1</v>
      </c>
      <c r="B4" s="15">
        <v>1001</v>
      </c>
      <c r="C4" s="16" t="s">
        <v>15</v>
      </c>
      <c r="D4" s="17">
        <v>90</v>
      </c>
      <c r="E4" s="18">
        <v>84</v>
      </c>
      <c r="F4" s="19">
        <v>174</v>
      </c>
      <c r="G4" s="20">
        <v>98</v>
      </c>
      <c r="H4" s="21">
        <v>81</v>
      </c>
      <c r="I4" s="22">
        <v>179</v>
      </c>
      <c r="J4" s="20">
        <v>38</v>
      </c>
      <c r="K4" s="18">
        <v>28</v>
      </c>
      <c r="L4" s="23">
        <v>66</v>
      </c>
      <c r="M4" s="20">
        <v>36</v>
      </c>
      <c r="N4" s="24">
        <v>43</v>
      </c>
      <c r="O4" s="23">
        <v>79</v>
      </c>
      <c r="P4" s="19">
        <v>-18</v>
      </c>
      <c r="Q4" s="17">
        <v>21</v>
      </c>
      <c r="R4" s="18">
        <v>8</v>
      </c>
      <c r="S4" s="19">
        <v>29</v>
      </c>
      <c r="T4" s="20">
        <v>13</v>
      </c>
      <c r="U4" s="21">
        <v>13</v>
      </c>
      <c r="V4" s="15">
        <v>26</v>
      </c>
      <c r="W4" s="25">
        <v>3</v>
      </c>
      <c r="X4" s="26">
        <v>2</v>
      </c>
      <c r="Y4" s="18">
        <v>1</v>
      </c>
      <c r="Z4" s="22">
        <v>3</v>
      </c>
      <c r="AA4" s="26">
        <v>2</v>
      </c>
      <c r="AB4" s="23">
        <v>3</v>
      </c>
      <c r="AC4" s="22">
        <v>5</v>
      </c>
      <c r="AD4" s="25">
        <v>-2</v>
      </c>
      <c r="AE4" s="110">
        <v>-17</v>
      </c>
    </row>
    <row r="5" spans="1:77" x14ac:dyDescent="0.2">
      <c r="A5" s="75">
        <v>2</v>
      </c>
      <c r="B5" s="27">
        <v>1002</v>
      </c>
      <c r="C5" s="28" t="s">
        <v>16</v>
      </c>
      <c r="D5" s="29">
        <v>47</v>
      </c>
      <c r="E5" s="30">
        <v>38</v>
      </c>
      <c r="F5" s="31">
        <v>85</v>
      </c>
      <c r="G5" s="32">
        <v>48</v>
      </c>
      <c r="H5" s="33">
        <v>30</v>
      </c>
      <c r="I5" s="34">
        <v>78</v>
      </c>
      <c r="J5" s="32">
        <v>18</v>
      </c>
      <c r="K5" s="30">
        <v>17</v>
      </c>
      <c r="L5" s="35">
        <v>35</v>
      </c>
      <c r="M5" s="32">
        <v>15</v>
      </c>
      <c r="N5" s="36">
        <v>15</v>
      </c>
      <c r="O5" s="35">
        <v>30</v>
      </c>
      <c r="P5" s="31">
        <v>12</v>
      </c>
      <c r="Q5" s="29">
        <v>10</v>
      </c>
      <c r="R5" s="30">
        <v>7</v>
      </c>
      <c r="S5" s="31">
        <v>17</v>
      </c>
      <c r="T5" s="32">
        <v>6</v>
      </c>
      <c r="U5" s="33">
        <v>10</v>
      </c>
      <c r="V5" s="27">
        <v>16</v>
      </c>
      <c r="W5" s="37">
        <v>1</v>
      </c>
      <c r="X5" s="38">
        <v>0</v>
      </c>
      <c r="Y5" s="30">
        <v>0</v>
      </c>
      <c r="Z5" s="34">
        <v>0</v>
      </c>
      <c r="AA5" s="38">
        <v>0</v>
      </c>
      <c r="AB5" s="35">
        <v>0</v>
      </c>
      <c r="AC5" s="34">
        <v>0</v>
      </c>
      <c r="AD5" s="37">
        <v>0</v>
      </c>
      <c r="AE5" s="83">
        <v>13</v>
      </c>
    </row>
    <row r="6" spans="1:77" x14ac:dyDescent="0.2">
      <c r="A6" s="75">
        <v>3</v>
      </c>
      <c r="B6" s="27">
        <v>1003</v>
      </c>
      <c r="C6" s="28" t="s">
        <v>17</v>
      </c>
      <c r="D6" s="29">
        <v>12</v>
      </c>
      <c r="E6" s="30">
        <v>12</v>
      </c>
      <c r="F6" s="31">
        <v>24</v>
      </c>
      <c r="G6" s="32">
        <v>14</v>
      </c>
      <c r="H6" s="33">
        <v>9</v>
      </c>
      <c r="I6" s="34">
        <v>23</v>
      </c>
      <c r="J6" s="32">
        <v>8</v>
      </c>
      <c r="K6" s="30">
        <v>14</v>
      </c>
      <c r="L6" s="35">
        <v>22</v>
      </c>
      <c r="M6" s="32">
        <v>4</v>
      </c>
      <c r="N6" s="36">
        <v>5</v>
      </c>
      <c r="O6" s="35">
        <v>9</v>
      </c>
      <c r="P6" s="31">
        <v>14</v>
      </c>
      <c r="Q6" s="29">
        <v>4</v>
      </c>
      <c r="R6" s="30">
        <v>3</v>
      </c>
      <c r="S6" s="31">
        <v>7</v>
      </c>
      <c r="T6" s="32">
        <v>4</v>
      </c>
      <c r="U6" s="33">
        <v>5</v>
      </c>
      <c r="V6" s="27">
        <v>9</v>
      </c>
      <c r="W6" s="37">
        <v>-2</v>
      </c>
      <c r="X6" s="38">
        <v>1</v>
      </c>
      <c r="Y6" s="30">
        <v>0</v>
      </c>
      <c r="Z6" s="34">
        <v>1</v>
      </c>
      <c r="AA6" s="38">
        <v>0</v>
      </c>
      <c r="AB6" s="35">
        <v>0</v>
      </c>
      <c r="AC6" s="34">
        <v>0</v>
      </c>
      <c r="AD6" s="37">
        <v>1</v>
      </c>
      <c r="AE6" s="83">
        <v>13</v>
      </c>
    </row>
    <row r="7" spans="1:77" x14ac:dyDescent="0.2">
      <c r="A7" s="75">
        <v>4</v>
      </c>
      <c r="B7" s="27">
        <v>1004</v>
      </c>
      <c r="C7" s="28" t="s">
        <v>18</v>
      </c>
      <c r="D7" s="29">
        <v>37</v>
      </c>
      <c r="E7" s="30">
        <v>14</v>
      </c>
      <c r="F7" s="31">
        <v>51</v>
      </c>
      <c r="G7" s="32">
        <v>27</v>
      </c>
      <c r="H7" s="33">
        <v>19</v>
      </c>
      <c r="I7" s="34">
        <v>46</v>
      </c>
      <c r="J7" s="32">
        <v>6</v>
      </c>
      <c r="K7" s="30">
        <v>4</v>
      </c>
      <c r="L7" s="35">
        <v>10</v>
      </c>
      <c r="M7" s="32">
        <v>5</v>
      </c>
      <c r="N7" s="36">
        <v>10</v>
      </c>
      <c r="O7" s="35">
        <v>15</v>
      </c>
      <c r="P7" s="31">
        <v>0</v>
      </c>
      <c r="Q7" s="29">
        <v>3</v>
      </c>
      <c r="R7" s="30">
        <v>3</v>
      </c>
      <c r="S7" s="31">
        <v>6</v>
      </c>
      <c r="T7" s="32">
        <v>8</v>
      </c>
      <c r="U7" s="33">
        <v>6</v>
      </c>
      <c r="V7" s="27">
        <v>14</v>
      </c>
      <c r="W7" s="37">
        <v>-8</v>
      </c>
      <c r="X7" s="38">
        <v>1</v>
      </c>
      <c r="Y7" s="30">
        <v>0</v>
      </c>
      <c r="Z7" s="34">
        <v>1</v>
      </c>
      <c r="AA7" s="38">
        <v>0</v>
      </c>
      <c r="AB7" s="35">
        <v>0</v>
      </c>
      <c r="AC7" s="34">
        <v>0</v>
      </c>
      <c r="AD7" s="37">
        <v>1</v>
      </c>
      <c r="AE7" s="83">
        <v>-7</v>
      </c>
    </row>
    <row r="8" spans="1:77" x14ac:dyDescent="0.2">
      <c r="A8" s="75">
        <v>5</v>
      </c>
      <c r="B8" s="27">
        <v>1005</v>
      </c>
      <c r="C8" s="28" t="s">
        <v>19</v>
      </c>
      <c r="D8" s="29">
        <v>68</v>
      </c>
      <c r="E8" s="30">
        <v>58</v>
      </c>
      <c r="F8" s="31">
        <v>126</v>
      </c>
      <c r="G8" s="32">
        <v>40</v>
      </c>
      <c r="H8" s="33">
        <v>40</v>
      </c>
      <c r="I8" s="34">
        <v>80</v>
      </c>
      <c r="J8" s="32">
        <v>21</v>
      </c>
      <c r="K8" s="30">
        <v>46</v>
      </c>
      <c r="L8" s="35">
        <v>67</v>
      </c>
      <c r="M8" s="32">
        <v>14</v>
      </c>
      <c r="N8" s="36">
        <v>20</v>
      </c>
      <c r="O8" s="35">
        <v>34</v>
      </c>
      <c r="P8" s="31">
        <v>79</v>
      </c>
      <c r="Q8" s="29">
        <v>11</v>
      </c>
      <c r="R8" s="30">
        <v>10</v>
      </c>
      <c r="S8" s="31">
        <v>21</v>
      </c>
      <c r="T8" s="32">
        <v>10</v>
      </c>
      <c r="U8" s="33">
        <v>11</v>
      </c>
      <c r="V8" s="27">
        <v>21</v>
      </c>
      <c r="W8" s="37">
        <v>0</v>
      </c>
      <c r="X8" s="38">
        <v>4</v>
      </c>
      <c r="Y8" s="30">
        <v>0</v>
      </c>
      <c r="Z8" s="34">
        <v>4</v>
      </c>
      <c r="AA8" s="38">
        <v>5</v>
      </c>
      <c r="AB8" s="30">
        <v>0</v>
      </c>
      <c r="AC8" s="34">
        <v>5</v>
      </c>
      <c r="AD8" s="37">
        <v>-1</v>
      </c>
      <c r="AE8" s="83">
        <v>78</v>
      </c>
    </row>
    <row r="9" spans="1:77" x14ac:dyDescent="0.2">
      <c r="A9" s="75">
        <v>6</v>
      </c>
      <c r="B9" s="27">
        <v>1006</v>
      </c>
      <c r="C9" s="28" t="s">
        <v>20</v>
      </c>
      <c r="D9" s="29">
        <v>54</v>
      </c>
      <c r="E9" s="30">
        <v>39</v>
      </c>
      <c r="F9" s="31">
        <v>93</v>
      </c>
      <c r="G9" s="32">
        <v>41</v>
      </c>
      <c r="H9" s="33">
        <v>45</v>
      </c>
      <c r="I9" s="34">
        <v>86</v>
      </c>
      <c r="J9" s="32">
        <v>21</v>
      </c>
      <c r="K9" s="30">
        <v>22</v>
      </c>
      <c r="L9" s="35">
        <v>43</v>
      </c>
      <c r="M9" s="32">
        <v>11</v>
      </c>
      <c r="N9" s="36">
        <v>15</v>
      </c>
      <c r="O9" s="35">
        <v>26</v>
      </c>
      <c r="P9" s="31">
        <v>24</v>
      </c>
      <c r="Q9" s="29">
        <v>5</v>
      </c>
      <c r="R9" s="30">
        <v>6</v>
      </c>
      <c r="S9" s="31">
        <v>11</v>
      </c>
      <c r="T9" s="32">
        <v>9</v>
      </c>
      <c r="U9" s="33">
        <v>7</v>
      </c>
      <c r="V9" s="27">
        <v>16</v>
      </c>
      <c r="W9" s="37">
        <v>-5</v>
      </c>
      <c r="X9" s="38">
        <v>0</v>
      </c>
      <c r="Y9" s="30">
        <v>1</v>
      </c>
      <c r="Z9" s="34">
        <v>1</v>
      </c>
      <c r="AA9" s="38">
        <v>0</v>
      </c>
      <c r="AB9" s="30">
        <v>0</v>
      </c>
      <c r="AC9" s="34">
        <v>0</v>
      </c>
      <c r="AD9" s="37">
        <v>1</v>
      </c>
      <c r="AE9" s="83">
        <v>20</v>
      </c>
    </row>
    <row r="10" spans="1:77" x14ac:dyDescent="0.2">
      <c r="A10" s="75">
        <v>7</v>
      </c>
      <c r="B10" s="27">
        <v>1007</v>
      </c>
      <c r="C10" s="28" t="s">
        <v>21</v>
      </c>
      <c r="D10" s="29">
        <v>5</v>
      </c>
      <c r="E10" s="30">
        <v>4</v>
      </c>
      <c r="F10" s="31">
        <v>9</v>
      </c>
      <c r="G10" s="32">
        <v>9</v>
      </c>
      <c r="H10" s="33">
        <v>8</v>
      </c>
      <c r="I10" s="34">
        <v>17</v>
      </c>
      <c r="J10" s="32">
        <v>2</v>
      </c>
      <c r="K10" s="30">
        <v>1</v>
      </c>
      <c r="L10" s="35">
        <v>3</v>
      </c>
      <c r="M10" s="32">
        <v>7</v>
      </c>
      <c r="N10" s="36">
        <v>6</v>
      </c>
      <c r="O10" s="35">
        <v>13</v>
      </c>
      <c r="P10" s="31">
        <v>-18</v>
      </c>
      <c r="Q10" s="29">
        <v>2</v>
      </c>
      <c r="R10" s="30">
        <v>0</v>
      </c>
      <c r="S10" s="31">
        <v>2</v>
      </c>
      <c r="T10" s="32">
        <v>5</v>
      </c>
      <c r="U10" s="33">
        <v>6</v>
      </c>
      <c r="V10" s="27">
        <v>11</v>
      </c>
      <c r="W10" s="37">
        <v>-9</v>
      </c>
      <c r="X10" s="38">
        <v>0</v>
      </c>
      <c r="Y10" s="30">
        <v>0</v>
      </c>
      <c r="Z10" s="34">
        <v>0</v>
      </c>
      <c r="AA10" s="38">
        <v>0</v>
      </c>
      <c r="AB10" s="30">
        <v>0</v>
      </c>
      <c r="AC10" s="34">
        <v>0</v>
      </c>
      <c r="AD10" s="37">
        <v>0</v>
      </c>
      <c r="AE10" s="83">
        <v>-27</v>
      </c>
    </row>
    <row r="11" spans="1:77" ht="13.8" thickBot="1" x14ac:dyDescent="0.25">
      <c r="B11" s="39" t="s">
        <v>22</v>
      </c>
      <c r="C11" s="40" t="s">
        <v>23</v>
      </c>
      <c r="D11" s="41">
        <v>313</v>
      </c>
      <c r="E11" s="42">
        <v>249</v>
      </c>
      <c r="F11" s="43">
        <v>562</v>
      </c>
      <c r="G11" s="44">
        <v>277</v>
      </c>
      <c r="H11" s="45">
        <v>232</v>
      </c>
      <c r="I11" s="46">
        <v>509</v>
      </c>
      <c r="J11" s="44">
        <v>114</v>
      </c>
      <c r="K11" s="42">
        <v>132</v>
      </c>
      <c r="L11" s="47">
        <v>246</v>
      </c>
      <c r="M11" s="44">
        <v>92</v>
      </c>
      <c r="N11" s="48">
        <v>114</v>
      </c>
      <c r="O11" s="47">
        <v>206</v>
      </c>
      <c r="P11" s="43">
        <v>93</v>
      </c>
      <c r="Q11" s="41">
        <v>56</v>
      </c>
      <c r="R11" s="42">
        <v>37</v>
      </c>
      <c r="S11" s="43">
        <v>93</v>
      </c>
      <c r="T11" s="44">
        <v>55</v>
      </c>
      <c r="U11" s="45">
        <v>58</v>
      </c>
      <c r="V11" s="39">
        <v>113</v>
      </c>
      <c r="W11" s="49">
        <v>-20</v>
      </c>
      <c r="X11" s="50">
        <v>8</v>
      </c>
      <c r="Y11" s="42">
        <v>2</v>
      </c>
      <c r="Z11" s="46">
        <v>10</v>
      </c>
      <c r="AA11" s="50">
        <v>7</v>
      </c>
      <c r="AB11" s="42">
        <v>3</v>
      </c>
      <c r="AC11" s="46">
        <v>10</v>
      </c>
      <c r="AD11" s="49">
        <v>0</v>
      </c>
      <c r="AE11" s="90">
        <v>73</v>
      </c>
    </row>
    <row r="12" spans="1:77" ht="13.8" thickTop="1" x14ac:dyDescent="0.2">
      <c r="A12" s="75">
        <v>8</v>
      </c>
      <c r="B12" s="51">
        <v>2001</v>
      </c>
      <c r="C12" s="52" t="s">
        <v>24</v>
      </c>
      <c r="D12" s="53">
        <v>3</v>
      </c>
      <c r="E12" s="54">
        <v>2</v>
      </c>
      <c r="F12" s="55">
        <v>5</v>
      </c>
      <c r="G12" s="56">
        <v>6</v>
      </c>
      <c r="H12" s="57">
        <v>0</v>
      </c>
      <c r="I12" s="58">
        <v>6</v>
      </c>
      <c r="J12" s="56">
        <v>0</v>
      </c>
      <c r="K12" s="54">
        <v>1</v>
      </c>
      <c r="L12" s="59">
        <v>1</v>
      </c>
      <c r="M12" s="56">
        <v>1</v>
      </c>
      <c r="N12" s="60">
        <v>1</v>
      </c>
      <c r="O12" s="59">
        <v>2</v>
      </c>
      <c r="P12" s="55">
        <v>-2</v>
      </c>
      <c r="Q12" s="53">
        <v>3</v>
      </c>
      <c r="R12" s="54">
        <v>2</v>
      </c>
      <c r="S12" s="55">
        <v>5</v>
      </c>
      <c r="T12" s="56">
        <v>1</v>
      </c>
      <c r="U12" s="57">
        <v>2</v>
      </c>
      <c r="V12" s="51">
        <v>3</v>
      </c>
      <c r="W12" s="61">
        <v>2</v>
      </c>
      <c r="X12" s="62">
        <v>0</v>
      </c>
      <c r="Y12" s="54">
        <v>0</v>
      </c>
      <c r="Z12" s="58">
        <v>0</v>
      </c>
      <c r="AA12" s="62">
        <v>0</v>
      </c>
      <c r="AB12" s="54">
        <v>0</v>
      </c>
      <c r="AC12" s="58">
        <v>0</v>
      </c>
      <c r="AD12" s="61">
        <v>0</v>
      </c>
      <c r="AE12" s="81">
        <v>0</v>
      </c>
    </row>
    <row r="13" spans="1:77" x14ac:dyDescent="0.2">
      <c r="A13" s="75">
        <v>9</v>
      </c>
      <c r="B13" s="27">
        <v>2002</v>
      </c>
      <c r="C13" s="28" t="s">
        <v>25</v>
      </c>
      <c r="D13" s="29">
        <v>10</v>
      </c>
      <c r="E13" s="30">
        <v>6</v>
      </c>
      <c r="F13" s="31">
        <v>16</v>
      </c>
      <c r="G13" s="32">
        <v>4</v>
      </c>
      <c r="H13" s="33">
        <v>4</v>
      </c>
      <c r="I13" s="34">
        <v>8</v>
      </c>
      <c r="J13" s="32">
        <v>0</v>
      </c>
      <c r="K13" s="30">
        <v>0</v>
      </c>
      <c r="L13" s="35">
        <v>0</v>
      </c>
      <c r="M13" s="32">
        <v>1</v>
      </c>
      <c r="N13" s="36">
        <v>1</v>
      </c>
      <c r="O13" s="35">
        <v>2</v>
      </c>
      <c r="P13" s="31">
        <v>6</v>
      </c>
      <c r="Q13" s="29">
        <v>0</v>
      </c>
      <c r="R13" s="30">
        <v>1</v>
      </c>
      <c r="S13" s="31">
        <v>1</v>
      </c>
      <c r="T13" s="32">
        <v>5</v>
      </c>
      <c r="U13" s="33">
        <v>3</v>
      </c>
      <c r="V13" s="27">
        <v>8</v>
      </c>
      <c r="W13" s="37">
        <v>-7</v>
      </c>
      <c r="X13" s="38">
        <v>0</v>
      </c>
      <c r="Y13" s="30">
        <v>0</v>
      </c>
      <c r="Z13" s="34">
        <v>0</v>
      </c>
      <c r="AA13" s="38">
        <v>0</v>
      </c>
      <c r="AB13" s="30">
        <v>0</v>
      </c>
      <c r="AC13" s="34">
        <v>0</v>
      </c>
      <c r="AD13" s="37">
        <v>0</v>
      </c>
      <c r="AE13" s="83">
        <v>-1</v>
      </c>
    </row>
    <row r="14" spans="1:77" x14ac:dyDescent="0.2">
      <c r="A14" s="75">
        <v>10</v>
      </c>
      <c r="B14" s="27">
        <v>2003</v>
      </c>
      <c r="C14" s="28" t="s">
        <v>26</v>
      </c>
      <c r="D14" s="29">
        <v>17</v>
      </c>
      <c r="E14" s="30">
        <v>21</v>
      </c>
      <c r="F14" s="31">
        <v>38</v>
      </c>
      <c r="G14" s="32">
        <v>11</v>
      </c>
      <c r="H14" s="33">
        <v>14</v>
      </c>
      <c r="I14" s="34">
        <v>25</v>
      </c>
      <c r="J14" s="32">
        <v>5</v>
      </c>
      <c r="K14" s="30">
        <v>6</v>
      </c>
      <c r="L14" s="35">
        <v>11</v>
      </c>
      <c r="M14" s="32">
        <v>8</v>
      </c>
      <c r="N14" s="36">
        <v>10</v>
      </c>
      <c r="O14" s="35">
        <v>18</v>
      </c>
      <c r="P14" s="31">
        <v>6</v>
      </c>
      <c r="Q14" s="29">
        <v>5</v>
      </c>
      <c r="R14" s="30">
        <v>2</v>
      </c>
      <c r="S14" s="31">
        <v>7</v>
      </c>
      <c r="T14" s="32">
        <v>11</v>
      </c>
      <c r="U14" s="33">
        <v>6</v>
      </c>
      <c r="V14" s="27">
        <v>17</v>
      </c>
      <c r="W14" s="37">
        <v>-10</v>
      </c>
      <c r="X14" s="38">
        <v>0</v>
      </c>
      <c r="Y14" s="30">
        <v>0</v>
      </c>
      <c r="Z14" s="34">
        <v>0</v>
      </c>
      <c r="AA14" s="38">
        <v>0</v>
      </c>
      <c r="AB14" s="30">
        <v>0</v>
      </c>
      <c r="AC14" s="34">
        <v>0</v>
      </c>
      <c r="AD14" s="37">
        <v>0</v>
      </c>
      <c r="AE14" s="83">
        <v>-4</v>
      </c>
    </row>
    <row r="15" spans="1:77" x14ac:dyDescent="0.2">
      <c r="A15" s="75">
        <v>11</v>
      </c>
      <c r="B15" s="27">
        <v>2004</v>
      </c>
      <c r="C15" s="28" t="s">
        <v>27</v>
      </c>
      <c r="D15" s="29">
        <v>16</v>
      </c>
      <c r="E15" s="30">
        <v>20</v>
      </c>
      <c r="F15" s="31">
        <v>36</v>
      </c>
      <c r="G15" s="32">
        <v>21</v>
      </c>
      <c r="H15" s="33">
        <v>18</v>
      </c>
      <c r="I15" s="34">
        <v>39</v>
      </c>
      <c r="J15" s="32">
        <v>7</v>
      </c>
      <c r="K15" s="30">
        <v>7</v>
      </c>
      <c r="L15" s="35">
        <v>14</v>
      </c>
      <c r="M15" s="32">
        <v>12</v>
      </c>
      <c r="N15" s="36">
        <v>18</v>
      </c>
      <c r="O15" s="35">
        <v>30</v>
      </c>
      <c r="P15" s="31">
        <v>-19</v>
      </c>
      <c r="Q15" s="29">
        <v>5</v>
      </c>
      <c r="R15" s="30">
        <v>5</v>
      </c>
      <c r="S15" s="31">
        <v>10</v>
      </c>
      <c r="T15" s="32">
        <v>1</v>
      </c>
      <c r="U15" s="33">
        <v>2</v>
      </c>
      <c r="V15" s="27">
        <v>3</v>
      </c>
      <c r="W15" s="37">
        <v>7</v>
      </c>
      <c r="X15" s="38">
        <v>0</v>
      </c>
      <c r="Y15" s="30">
        <v>0</v>
      </c>
      <c r="Z15" s="34">
        <v>0</v>
      </c>
      <c r="AA15" s="38">
        <v>0</v>
      </c>
      <c r="AB15" s="30">
        <v>0</v>
      </c>
      <c r="AC15" s="34">
        <v>0</v>
      </c>
      <c r="AD15" s="37">
        <v>0</v>
      </c>
      <c r="AE15" s="83">
        <v>-12</v>
      </c>
    </row>
    <row r="16" spans="1:77" x14ac:dyDescent="0.2">
      <c r="A16" s="75">
        <v>12</v>
      </c>
      <c r="B16" s="27">
        <v>2005</v>
      </c>
      <c r="C16" s="28" t="s">
        <v>28</v>
      </c>
      <c r="D16" s="29">
        <v>58</v>
      </c>
      <c r="E16" s="30">
        <v>37</v>
      </c>
      <c r="F16" s="31">
        <v>95</v>
      </c>
      <c r="G16" s="32">
        <v>42</v>
      </c>
      <c r="H16" s="33">
        <v>44</v>
      </c>
      <c r="I16" s="34">
        <v>86</v>
      </c>
      <c r="J16" s="32">
        <v>27</v>
      </c>
      <c r="K16" s="30">
        <v>33</v>
      </c>
      <c r="L16" s="35">
        <v>60</v>
      </c>
      <c r="M16" s="32">
        <v>33</v>
      </c>
      <c r="N16" s="36">
        <v>31</v>
      </c>
      <c r="O16" s="35">
        <v>64</v>
      </c>
      <c r="P16" s="31">
        <v>5</v>
      </c>
      <c r="Q16" s="29">
        <v>9</v>
      </c>
      <c r="R16" s="30">
        <v>9</v>
      </c>
      <c r="S16" s="31">
        <v>18</v>
      </c>
      <c r="T16" s="32">
        <v>5</v>
      </c>
      <c r="U16" s="33">
        <v>8</v>
      </c>
      <c r="V16" s="27">
        <v>13</v>
      </c>
      <c r="W16" s="37">
        <v>5</v>
      </c>
      <c r="X16" s="38">
        <v>2</v>
      </c>
      <c r="Y16" s="30">
        <v>2</v>
      </c>
      <c r="Z16" s="34">
        <v>4</v>
      </c>
      <c r="AA16" s="38">
        <v>3</v>
      </c>
      <c r="AB16" s="30">
        <v>1</v>
      </c>
      <c r="AC16" s="34">
        <v>4</v>
      </c>
      <c r="AD16" s="37">
        <v>0</v>
      </c>
      <c r="AE16" s="83">
        <v>10</v>
      </c>
    </row>
    <row r="17" spans="1:31" x14ac:dyDescent="0.2">
      <c r="A17" s="75">
        <v>13</v>
      </c>
      <c r="B17" s="27">
        <v>2006</v>
      </c>
      <c r="C17" s="28" t="s">
        <v>29</v>
      </c>
      <c r="D17" s="29">
        <v>24</v>
      </c>
      <c r="E17" s="30">
        <v>21</v>
      </c>
      <c r="F17" s="31">
        <v>45</v>
      </c>
      <c r="G17" s="32">
        <v>16</v>
      </c>
      <c r="H17" s="33">
        <v>19</v>
      </c>
      <c r="I17" s="34">
        <v>35</v>
      </c>
      <c r="J17" s="32">
        <v>21</v>
      </c>
      <c r="K17" s="30">
        <v>17</v>
      </c>
      <c r="L17" s="35">
        <v>38</v>
      </c>
      <c r="M17" s="32">
        <v>9</v>
      </c>
      <c r="N17" s="36">
        <v>7</v>
      </c>
      <c r="O17" s="35">
        <v>16</v>
      </c>
      <c r="P17" s="31">
        <v>32</v>
      </c>
      <c r="Q17" s="29">
        <v>6</v>
      </c>
      <c r="R17" s="30">
        <v>8</v>
      </c>
      <c r="S17" s="31">
        <v>14</v>
      </c>
      <c r="T17" s="32">
        <v>2</v>
      </c>
      <c r="U17" s="33">
        <v>2</v>
      </c>
      <c r="V17" s="27">
        <v>4</v>
      </c>
      <c r="W17" s="37">
        <v>10</v>
      </c>
      <c r="X17" s="38">
        <v>0</v>
      </c>
      <c r="Y17" s="30">
        <v>0</v>
      </c>
      <c r="Z17" s="34">
        <v>0</v>
      </c>
      <c r="AA17" s="38">
        <v>0</v>
      </c>
      <c r="AB17" s="30">
        <v>0</v>
      </c>
      <c r="AC17" s="34">
        <v>0</v>
      </c>
      <c r="AD17" s="37">
        <v>0</v>
      </c>
      <c r="AE17" s="83">
        <v>42</v>
      </c>
    </row>
    <row r="18" spans="1:31" x14ac:dyDescent="0.2">
      <c r="A18" s="75">
        <v>14</v>
      </c>
      <c r="B18" s="27">
        <v>2007</v>
      </c>
      <c r="C18" s="28" t="s">
        <v>30</v>
      </c>
      <c r="D18" s="29">
        <v>6</v>
      </c>
      <c r="E18" s="30">
        <v>6</v>
      </c>
      <c r="F18" s="31">
        <v>12</v>
      </c>
      <c r="G18" s="32">
        <v>1</v>
      </c>
      <c r="H18" s="33">
        <v>3</v>
      </c>
      <c r="I18" s="34">
        <v>4</v>
      </c>
      <c r="J18" s="32">
        <v>0</v>
      </c>
      <c r="K18" s="30">
        <v>1</v>
      </c>
      <c r="L18" s="35">
        <v>1</v>
      </c>
      <c r="M18" s="32">
        <v>3</v>
      </c>
      <c r="N18" s="36">
        <v>0</v>
      </c>
      <c r="O18" s="35">
        <v>3</v>
      </c>
      <c r="P18" s="31">
        <v>6</v>
      </c>
      <c r="Q18" s="29">
        <v>0</v>
      </c>
      <c r="R18" s="30">
        <v>1</v>
      </c>
      <c r="S18" s="31">
        <v>1</v>
      </c>
      <c r="T18" s="32">
        <v>5</v>
      </c>
      <c r="U18" s="33">
        <v>4</v>
      </c>
      <c r="V18" s="27">
        <v>9</v>
      </c>
      <c r="W18" s="37">
        <v>-8</v>
      </c>
      <c r="X18" s="38">
        <v>0</v>
      </c>
      <c r="Y18" s="30">
        <v>0</v>
      </c>
      <c r="Z18" s="34">
        <v>0</v>
      </c>
      <c r="AA18" s="38">
        <v>2</v>
      </c>
      <c r="AB18" s="30">
        <v>0</v>
      </c>
      <c r="AC18" s="34">
        <v>2</v>
      </c>
      <c r="AD18" s="37">
        <v>-2</v>
      </c>
      <c r="AE18" s="83">
        <v>-4</v>
      </c>
    </row>
    <row r="19" spans="1:31" x14ac:dyDescent="0.2">
      <c r="A19" s="75">
        <v>15</v>
      </c>
      <c r="B19" s="27">
        <v>2008</v>
      </c>
      <c r="C19" s="28" t="s">
        <v>31</v>
      </c>
      <c r="D19" s="29">
        <v>34</v>
      </c>
      <c r="E19" s="30">
        <v>32</v>
      </c>
      <c r="F19" s="31">
        <v>66</v>
      </c>
      <c r="G19" s="32">
        <v>30</v>
      </c>
      <c r="H19" s="33">
        <v>34</v>
      </c>
      <c r="I19" s="34">
        <v>64</v>
      </c>
      <c r="J19" s="32">
        <v>28</v>
      </c>
      <c r="K19" s="30">
        <v>33</v>
      </c>
      <c r="L19" s="35">
        <v>61</v>
      </c>
      <c r="M19" s="32">
        <v>25</v>
      </c>
      <c r="N19" s="36">
        <v>29</v>
      </c>
      <c r="O19" s="35">
        <v>54</v>
      </c>
      <c r="P19" s="31">
        <v>9</v>
      </c>
      <c r="Q19" s="29">
        <v>13</v>
      </c>
      <c r="R19" s="30">
        <v>8</v>
      </c>
      <c r="S19" s="31">
        <v>21</v>
      </c>
      <c r="T19" s="32">
        <v>7</v>
      </c>
      <c r="U19" s="33">
        <v>8</v>
      </c>
      <c r="V19" s="27">
        <v>15</v>
      </c>
      <c r="W19" s="37">
        <v>6</v>
      </c>
      <c r="X19" s="38">
        <v>0</v>
      </c>
      <c r="Y19" s="30">
        <v>0</v>
      </c>
      <c r="Z19" s="34">
        <v>0</v>
      </c>
      <c r="AA19" s="38">
        <v>0</v>
      </c>
      <c r="AB19" s="30">
        <v>0</v>
      </c>
      <c r="AC19" s="34">
        <v>0</v>
      </c>
      <c r="AD19" s="37">
        <v>0</v>
      </c>
      <c r="AE19" s="83">
        <v>15</v>
      </c>
    </row>
    <row r="20" spans="1:31" x14ac:dyDescent="0.2">
      <c r="A20" s="75">
        <v>16</v>
      </c>
      <c r="B20" s="27">
        <v>2009</v>
      </c>
      <c r="C20" s="28" t="s">
        <v>32</v>
      </c>
      <c r="D20" s="29">
        <v>2</v>
      </c>
      <c r="E20" s="30">
        <v>4</v>
      </c>
      <c r="F20" s="31">
        <v>6</v>
      </c>
      <c r="G20" s="32">
        <v>2</v>
      </c>
      <c r="H20" s="33">
        <v>2</v>
      </c>
      <c r="I20" s="34">
        <v>4</v>
      </c>
      <c r="J20" s="32">
        <v>1</v>
      </c>
      <c r="K20" s="30">
        <v>0</v>
      </c>
      <c r="L20" s="35">
        <v>1</v>
      </c>
      <c r="M20" s="32">
        <v>0</v>
      </c>
      <c r="N20" s="36">
        <v>7</v>
      </c>
      <c r="O20" s="35">
        <v>7</v>
      </c>
      <c r="P20" s="31">
        <v>-4</v>
      </c>
      <c r="Q20" s="29">
        <v>1</v>
      </c>
      <c r="R20" s="30">
        <v>3</v>
      </c>
      <c r="S20" s="31">
        <v>4</v>
      </c>
      <c r="T20" s="32">
        <v>1</v>
      </c>
      <c r="U20" s="33">
        <v>3</v>
      </c>
      <c r="V20" s="27">
        <v>4</v>
      </c>
      <c r="W20" s="37">
        <v>0</v>
      </c>
      <c r="X20" s="38">
        <v>0</v>
      </c>
      <c r="Y20" s="30">
        <v>0</v>
      </c>
      <c r="Z20" s="34">
        <v>0</v>
      </c>
      <c r="AA20" s="38">
        <v>0</v>
      </c>
      <c r="AB20" s="30">
        <v>0</v>
      </c>
      <c r="AC20" s="34">
        <v>0</v>
      </c>
      <c r="AD20" s="37">
        <v>0</v>
      </c>
      <c r="AE20" s="83">
        <v>-4</v>
      </c>
    </row>
    <row r="21" spans="1:31" x14ac:dyDescent="0.2">
      <c r="A21" s="75">
        <v>17</v>
      </c>
      <c r="B21" s="27">
        <v>2010</v>
      </c>
      <c r="C21" s="28" t="s">
        <v>33</v>
      </c>
      <c r="D21" s="29">
        <v>2</v>
      </c>
      <c r="E21" s="30">
        <v>3</v>
      </c>
      <c r="F21" s="31">
        <v>5</v>
      </c>
      <c r="G21" s="32">
        <v>5</v>
      </c>
      <c r="H21" s="33">
        <v>6</v>
      </c>
      <c r="I21" s="34">
        <v>11</v>
      </c>
      <c r="J21" s="32">
        <v>0</v>
      </c>
      <c r="K21" s="30">
        <v>0</v>
      </c>
      <c r="L21" s="35">
        <v>0</v>
      </c>
      <c r="M21" s="32">
        <v>1</v>
      </c>
      <c r="N21" s="36">
        <v>2</v>
      </c>
      <c r="O21" s="35">
        <v>3</v>
      </c>
      <c r="P21" s="31">
        <v>-9</v>
      </c>
      <c r="Q21" s="29">
        <v>1</v>
      </c>
      <c r="R21" s="30">
        <v>1</v>
      </c>
      <c r="S21" s="31">
        <v>2</v>
      </c>
      <c r="T21" s="32">
        <v>2</v>
      </c>
      <c r="U21" s="33">
        <v>0</v>
      </c>
      <c r="V21" s="27">
        <v>2</v>
      </c>
      <c r="W21" s="37">
        <v>0</v>
      </c>
      <c r="X21" s="38">
        <v>0</v>
      </c>
      <c r="Y21" s="30">
        <v>0</v>
      </c>
      <c r="Z21" s="34">
        <v>0</v>
      </c>
      <c r="AA21" s="38">
        <v>0</v>
      </c>
      <c r="AB21" s="30">
        <v>0</v>
      </c>
      <c r="AC21" s="34">
        <v>0</v>
      </c>
      <c r="AD21" s="37">
        <v>0</v>
      </c>
      <c r="AE21" s="83">
        <v>-9</v>
      </c>
    </row>
    <row r="22" spans="1:31" x14ac:dyDescent="0.2">
      <c r="A22" s="75">
        <v>18</v>
      </c>
      <c r="B22" s="27">
        <v>2011</v>
      </c>
      <c r="C22" s="28" t="s">
        <v>34</v>
      </c>
      <c r="D22" s="29">
        <v>6</v>
      </c>
      <c r="E22" s="30">
        <v>11</v>
      </c>
      <c r="F22" s="31">
        <v>17</v>
      </c>
      <c r="G22" s="32">
        <v>10</v>
      </c>
      <c r="H22" s="33">
        <v>8</v>
      </c>
      <c r="I22" s="34">
        <v>18</v>
      </c>
      <c r="J22" s="32">
        <v>12</v>
      </c>
      <c r="K22" s="30">
        <v>24</v>
      </c>
      <c r="L22" s="35">
        <v>36</v>
      </c>
      <c r="M22" s="32">
        <v>10</v>
      </c>
      <c r="N22" s="36">
        <v>11</v>
      </c>
      <c r="O22" s="35">
        <v>21</v>
      </c>
      <c r="P22" s="31">
        <v>14</v>
      </c>
      <c r="Q22" s="29">
        <v>3</v>
      </c>
      <c r="R22" s="30">
        <v>2</v>
      </c>
      <c r="S22" s="31">
        <v>5</v>
      </c>
      <c r="T22" s="32">
        <v>5</v>
      </c>
      <c r="U22" s="33">
        <v>4</v>
      </c>
      <c r="V22" s="27">
        <v>9</v>
      </c>
      <c r="W22" s="37">
        <v>-4</v>
      </c>
      <c r="X22" s="38">
        <v>0</v>
      </c>
      <c r="Y22" s="30">
        <v>0</v>
      </c>
      <c r="Z22" s="34">
        <v>0</v>
      </c>
      <c r="AA22" s="38">
        <v>0</v>
      </c>
      <c r="AB22" s="30">
        <v>0</v>
      </c>
      <c r="AC22" s="34">
        <v>0</v>
      </c>
      <c r="AD22" s="37">
        <v>0</v>
      </c>
      <c r="AE22" s="83">
        <v>10</v>
      </c>
    </row>
    <row r="23" spans="1:31" x14ac:dyDescent="0.2">
      <c r="A23" s="75">
        <v>19</v>
      </c>
      <c r="B23" s="27">
        <v>2012</v>
      </c>
      <c r="C23" s="28" t="s">
        <v>35</v>
      </c>
      <c r="D23" s="29">
        <v>3</v>
      </c>
      <c r="E23" s="30">
        <v>0</v>
      </c>
      <c r="F23" s="31">
        <v>3</v>
      </c>
      <c r="G23" s="32">
        <v>2</v>
      </c>
      <c r="H23" s="33">
        <v>3</v>
      </c>
      <c r="I23" s="34">
        <v>5</v>
      </c>
      <c r="J23" s="32">
        <v>2</v>
      </c>
      <c r="K23" s="30">
        <v>0</v>
      </c>
      <c r="L23" s="35">
        <v>2</v>
      </c>
      <c r="M23" s="32">
        <v>6</v>
      </c>
      <c r="N23" s="36">
        <v>2</v>
      </c>
      <c r="O23" s="35">
        <v>8</v>
      </c>
      <c r="P23" s="31">
        <v>-8</v>
      </c>
      <c r="Q23" s="29">
        <v>0</v>
      </c>
      <c r="R23" s="30">
        <v>0</v>
      </c>
      <c r="S23" s="31">
        <v>0</v>
      </c>
      <c r="T23" s="32">
        <v>1</v>
      </c>
      <c r="U23" s="33">
        <v>2</v>
      </c>
      <c r="V23" s="27">
        <v>3</v>
      </c>
      <c r="W23" s="37">
        <v>-3</v>
      </c>
      <c r="X23" s="38">
        <v>0</v>
      </c>
      <c r="Y23" s="30">
        <v>0</v>
      </c>
      <c r="Z23" s="34">
        <v>0</v>
      </c>
      <c r="AA23" s="38">
        <v>0</v>
      </c>
      <c r="AB23" s="30">
        <v>0</v>
      </c>
      <c r="AC23" s="34">
        <v>0</v>
      </c>
      <c r="AD23" s="37">
        <v>0</v>
      </c>
      <c r="AE23" s="83">
        <v>-11</v>
      </c>
    </row>
    <row r="24" spans="1:31" x14ac:dyDescent="0.2">
      <c r="A24" s="75">
        <v>20</v>
      </c>
      <c r="B24" s="27">
        <v>2013</v>
      </c>
      <c r="C24" s="28" t="s">
        <v>36</v>
      </c>
      <c r="D24" s="29">
        <v>4</v>
      </c>
      <c r="E24" s="30">
        <v>2</v>
      </c>
      <c r="F24" s="31">
        <v>6</v>
      </c>
      <c r="G24" s="32">
        <v>4</v>
      </c>
      <c r="H24" s="33">
        <v>3</v>
      </c>
      <c r="I24" s="34">
        <v>7</v>
      </c>
      <c r="J24" s="32">
        <v>3</v>
      </c>
      <c r="K24" s="30">
        <v>3</v>
      </c>
      <c r="L24" s="35">
        <v>6</v>
      </c>
      <c r="M24" s="32">
        <v>6</v>
      </c>
      <c r="N24" s="36">
        <v>7</v>
      </c>
      <c r="O24" s="35">
        <v>13</v>
      </c>
      <c r="P24" s="31">
        <v>-8</v>
      </c>
      <c r="Q24" s="29">
        <v>1</v>
      </c>
      <c r="R24" s="30">
        <v>0</v>
      </c>
      <c r="S24" s="31">
        <v>1</v>
      </c>
      <c r="T24" s="32">
        <v>1</v>
      </c>
      <c r="U24" s="33">
        <v>1</v>
      </c>
      <c r="V24" s="27">
        <v>2</v>
      </c>
      <c r="W24" s="37">
        <v>-1</v>
      </c>
      <c r="X24" s="38">
        <v>0</v>
      </c>
      <c r="Y24" s="30">
        <v>0</v>
      </c>
      <c r="Z24" s="34">
        <v>0</v>
      </c>
      <c r="AA24" s="38">
        <v>0</v>
      </c>
      <c r="AB24" s="30">
        <v>0</v>
      </c>
      <c r="AC24" s="34">
        <v>0</v>
      </c>
      <c r="AD24" s="37">
        <v>0</v>
      </c>
      <c r="AE24" s="83">
        <v>-9</v>
      </c>
    </row>
    <row r="25" spans="1:31" x14ac:dyDescent="0.2">
      <c r="A25" s="75">
        <v>21</v>
      </c>
      <c r="B25" s="27">
        <v>2015</v>
      </c>
      <c r="C25" s="28" t="s">
        <v>37</v>
      </c>
      <c r="D25" s="29">
        <v>2</v>
      </c>
      <c r="E25" s="30">
        <v>3</v>
      </c>
      <c r="F25" s="31">
        <v>5</v>
      </c>
      <c r="G25" s="32">
        <v>3</v>
      </c>
      <c r="H25" s="33">
        <v>7</v>
      </c>
      <c r="I25" s="34">
        <v>10</v>
      </c>
      <c r="J25" s="32">
        <v>10</v>
      </c>
      <c r="K25" s="30">
        <v>7</v>
      </c>
      <c r="L25" s="35">
        <v>17</v>
      </c>
      <c r="M25" s="32">
        <v>6</v>
      </c>
      <c r="N25" s="36">
        <v>2</v>
      </c>
      <c r="O25" s="35">
        <v>8</v>
      </c>
      <c r="P25" s="31">
        <v>4</v>
      </c>
      <c r="Q25" s="29">
        <v>1</v>
      </c>
      <c r="R25" s="30">
        <v>2</v>
      </c>
      <c r="S25" s="31">
        <v>3</v>
      </c>
      <c r="T25" s="32">
        <v>0</v>
      </c>
      <c r="U25" s="33">
        <v>0</v>
      </c>
      <c r="V25" s="27">
        <v>0</v>
      </c>
      <c r="W25" s="37">
        <v>3</v>
      </c>
      <c r="X25" s="38">
        <v>0</v>
      </c>
      <c r="Y25" s="30">
        <v>0</v>
      </c>
      <c r="Z25" s="34">
        <v>0</v>
      </c>
      <c r="AA25" s="38">
        <v>0</v>
      </c>
      <c r="AB25" s="30">
        <v>0</v>
      </c>
      <c r="AC25" s="34">
        <v>0</v>
      </c>
      <c r="AD25" s="37">
        <v>0</v>
      </c>
      <c r="AE25" s="83">
        <v>7</v>
      </c>
    </row>
    <row r="26" spans="1:31" x14ac:dyDescent="0.2">
      <c r="A26" s="75">
        <v>22</v>
      </c>
      <c r="B26" s="27">
        <v>2016</v>
      </c>
      <c r="C26" s="28" t="s">
        <v>38</v>
      </c>
      <c r="D26" s="29">
        <v>11</v>
      </c>
      <c r="E26" s="30">
        <v>15</v>
      </c>
      <c r="F26" s="31">
        <v>26</v>
      </c>
      <c r="G26" s="32">
        <v>9</v>
      </c>
      <c r="H26" s="33">
        <v>6</v>
      </c>
      <c r="I26" s="34">
        <v>15</v>
      </c>
      <c r="J26" s="32">
        <v>13</v>
      </c>
      <c r="K26" s="30">
        <v>13</v>
      </c>
      <c r="L26" s="35">
        <v>26</v>
      </c>
      <c r="M26" s="32">
        <v>15</v>
      </c>
      <c r="N26" s="36">
        <v>13</v>
      </c>
      <c r="O26" s="35">
        <v>28</v>
      </c>
      <c r="P26" s="31">
        <v>9</v>
      </c>
      <c r="Q26" s="29">
        <v>4</v>
      </c>
      <c r="R26" s="30">
        <v>3</v>
      </c>
      <c r="S26" s="31">
        <v>7</v>
      </c>
      <c r="T26" s="32">
        <v>6</v>
      </c>
      <c r="U26" s="33">
        <v>5</v>
      </c>
      <c r="V26" s="27">
        <v>11</v>
      </c>
      <c r="W26" s="37">
        <v>-4</v>
      </c>
      <c r="X26" s="38">
        <v>0</v>
      </c>
      <c r="Y26" s="30">
        <v>0</v>
      </c>
      <c r="Z26" s="34">
        <v>0</v>
      </c>
      <c r="AA26" s="38">
        <v>0</v>
      </c>
      <c r="AB26" s="30">
        <v>0</v>
      </c>
      <c r="AC26" s="34">
        <v>0</v>
      </c>
      <c r="AD26" s="37">
        <v>0</v>
      </c>
      <c r="AE26" s="83">
        <v>5</v>
      </c>
    </row>
    <row r="27" spans="1:31" x14ac:dyDescent="0.2">
      <c r="A27" s="75">
        <v>23</v>
      </c>
      <c r="B27" s="27">
        <v>2017</v>
      </c>
      <c r="C27" s="28" t="s">
        <v>39</v>
      </c>
      <c r="D27" s="29">
        <v>0</v>
      </c>
      <c r="E27" s="30">
        <v>0</v>
      </c>
      <c r="F27" s="31">
        <v>0</v>
      </c>
      <c r="G27" s="32">
        <v>0</v>
      </c>
      <c r="H27" s="33">
        <v>0</v>
      </c>
      <c r="I27" s="34">
        <v>0</v>
      </c>
      <c r="J27" s="32">
        <v>1</v>
      </c>
      <c r="K27" s="30">
        <v>0</v>
      </c>
      <c r="L27" s="35">
        <v>1</v>
      </c>
      <c r="M27" s="32">
        <v>0</v>
      </c>
      <c r="N27" s="36">
        <v>0</v>
      </c>
      <c r="O27" s="35">
        <v>0</v>
      </c>
      <c r="P27" s="31">
        <v>1</v>
      </c>
      <c r="Q27" s="29">
        <v>0</v>
      </c>
      <c r="R27" s="30">
        <v>0</v>
      </c>
      <c r="S27" s="31">
        <v>0</v>
      </c>
      <c r="T27" s="32">
        <v>0</v>
      </c>
      <c r="U27" s="33">
        <v>0</v>
      </c>
      <c r="V27" s="27">
        <v>0</v>
      </c>
      <c r="W27" s="37">
        <v>0</v>
      </c>
      <c r="X27" s="38">
        <v>0</v>
      </c>
      <c r="Y27" s="30">
        <v>0</v>
      </c>
      <c r="Z27" s="34">
        <v>0</v>
      </c>
      <c r="AA27" s="38">
        <v>0</v>
      </c>
      <c r="AB27" s="30">
        <v>0</v>
      </c>
      <c r="AC27" s="34">
        <v>0</v>
      </c>
      <c r="AD27" s="37">
        <v>0</v>
      </c>
      <c r="AE27" s="83">
        <v>1</v>
      </c>
    </row>
    <row r="28" spans="1:31" x14ac:dyDescent="0.2">
      <c r="A28" s="75">
        <v>24</v>
      </c>
      <c r="B28" s="27">
        <v>2018</v>
      </c>
      <c r="C28" s="28" t="s">
        <v>40</v>
      </c>
      <c r="D28" s="29">
        <v>9</v>
      </c>
      <c r="E28" s="30">
        <v>6</v>
      </c>
      <c r="F28" s="31">
        <v>15</v>
      </c>
      <c r="G28" s="32">
        <v>7</v>
      </c>
      <c r="H28" s="33">
        <v>9</v>
      </c>
      <c r="I28" s="34">
        <v>16</v>
      </c>
      <c r="J28" s="32">
        <v>12</v>
      </c>
      <c r="K28" s="30">
        <v>7</v>
      </c>
      <c r="L28" s="35">
        <v>19</v>
      </c>
      <c r="M28" s="32">
        <v>5</v>
      </c>
      <c r="N28" s="36">
        <v>5</v>
      </c>
      <c r="O28" s="35">
        <v>10</v>
      </c>
      <c r="P28" s="31">
        <v>8</v>
      </c>
      <c r="Q28" s="29">
        <v>0</v>
      </c>
      <c r="R28" s="30">
        <v>2</v>
      </c>
      <c r="S28" s="31">
        <v>2</v>
      </c>
      <c r="T28" s="32">
        <v>3</v>
      </c>
      <c r="U28" s="33">
        <v>4</v>
      </c>
      <c r="V28" s="27">
        <v>7</v>
      </c>
      <c r="W28" s="37">
        <v>-5</v>
      </c>
      <c r="X28" s="38">
        <v>0</v>
      </c>
      <c r="Y28" s="30">
        <v>0</v>
      </c>
      <c r="Z28" s="34">
        <v>0</v>
      </c>
      <c r="AA28" s="38">
        <v>0</v>
      </c>
      <c r="AB28" s="30">
        <v>1</v>
      </c>
      <c r="AC28" s="34">
        <v>1</v>
      </c>
      <c r="AD28" s="37">
        <v>-1</v>
      </c>
      <c r="AE28" s="83">
        <v>2</v>
      </c>
    </row>
    <row r="29" spans="1:31" x14ac:dyDescent="0.2">
      <c r="A29" s="75">
        <v>25</v>
      </c>
      <c r="B29" s="27">
        <v>2019</v>
      </c>
      <c r="C29" s="28" t="s">
        <v>41</v>
      </c>
      <c r="D29" s="29">
        <v>1</v>
      </c>
      <c r="E29" s="30">
        <v>0</v>
      </c>
      <c r="F29" s="31">
        <v>1</v>
      </c>
      <c r="G29" s="32">
        <v>0</v>
      </c>
      <c r="H29" s="33">
        <v>1</v>
      </c>
      <c r="I29" s="34">
        <v>1</v>
      </c>
      <c r="J29" s="32">
        <v>0</v>
      </c>
      <c r="K29" s="30">
        <v>0</v>
      </c>
      <c r="L29" s="35">
        <v>0</v>
      </c>
      <c r="M29" s="32">
        <v>0</v>
      </c>
      <c r="N29" s="36">
        <v>0</v>
      </c>
      <c r="O29" s="35">
        <v>0</v>
      </c>
      <c r="P29" s="31">
        <v>0</v>
      </c>
      <c r="Q29" s="29">
        <v>1</v>
      </c>
      <c r="R29" s="30">
        <v>0</v>
      </c>
      <c r="S29" s="31">
        <v>1</v>
      </c>
      <c r="T29" s="32">
        <v>0</v>
      </c>
      <c r="U29" s="33">
        <v>1</v>
      </c>
      <c r="V29" s="27">
        <v>1</v>
      </c>
      <c r="W29" s="37">
        <v>0</v>
      </c>
      <c r="X29" s="38">
        <v>0</v>
      </c>
      <c r="Y29" s="30">
        <v>0</v>
      </c>
      <c r="Z29" s="34">
        <v>0</v>
      </c>
      <c r="AA29" s="38">
        <v>0</v>
      </c>
      <c r="AB29" s="30">
        <v>0</v>
      </c>
      <c r="AC29" s="34">
        <v>0</v>
      </c>
      <c r="AD29" s="37">
        <v>0</v>
      </c>
      <c r="AE29" s="83">
        <v>0</v>
      </c>
    </row>
    <row r="30" spans="1:31" x14ac:dyDescent="0.2">
      <c r="A30" s="75">
        <v>26</v>
      </c>
      <c r="B30" s="27">
        <v>2020</v>
      </c>
      <c r="C30" s="28" t="s">
        <v>42</v>
      </c>
      <c r="D30" s="29">
        <v>2</v>
      </c>
      <c r="E30" s="30">
        <v>3</v>
      </c>
      <c r="F30" s="31">
        <v>5</v>
      </c>
      <c r="G30" s="32">
        <v>4</v>
      </c>
      <c r="H30" s="33">
        <v>3</v>
      </c>
      <c r="I30" s="34">
        <v>7</v>
      </c>
      <c r="J30" s="32">
        <v>1</v>
      </c>
      <c r="K30" s="30">
        <v>0</v>
      </c>
      <c r="L30" s="35">
        <v>1</v>
      </c>
      <c r="M30" s="32">
        <v>1</v>
      </c>
      <c r="N30" s="36">
        <v>0</v>
      </c>
      <c r="O30" s="35">
        <v>1</v>
      </c>
      <c r="P30" s="31">
        <v>-2</v>
      </c>
      <c r="Q30" s="29">
        <v>0</v>
      </c>
      <c r="R30" s="30">
        <v>0</v>
      </c>
      <c r="S30" s="31">
        <v>0</v>
      </c>
      <c r="T30" s="32">
        <v>0</v>
      </c>
      <c r="U30" s="33">
        <v>0</v>
      </c>
      <c r="V30" s="27">
        <v>0</v>
      </c>
      <c r="W30" s="37">
        <v>0</v>
      </c>
      <c r="X30" s="38">
        <v>0</v>
      </c>
      <c r="Y30" s="30">
        <v>1</v>
      </c>
      <c r="Z30" s="34">
        <v>1</v>
      </c>
      <c r="AA30" s="38">
        <v>2</v>
      </c>
      <c r="AB30" s="30">
        <v>1</v>
      </c>
      <c r="AC30" s="34">
        <v>3</v>
      </c>
      <c r="AD30" s="37">
        <v>-2</v>
      </c>
      <c r="AE30" s="83">
        <v>-4</v>
      </c>
    </row>
    <row r="31" spans="1:31" x14ac:dyDescent="0.2">
      <c r="A31" s="75">
        <v>27</v>
      </c>
      <c r="B31" s="27">
        <v>2021</v>
      </c>
      <c r="C31" s="28" t="s">
        <v>43</v>
      </c>
      <c r="D31" s="29">
        <v>0</v>
      </c>
      <c r="E31" s="30">
        <v>0</v>
      </c>
      <c r="F31" s="31">
        <v>0</v>
      </c>
      <c r="G31" s="32">
        <v>3</v>
      </c>
      <c r="H31" s="33">
        <v>5</v>
      </c>
      <c r="I31" s="34">
        <v>8</v>
      </c>
      <c r="J31" s="32">
        <v>1</v>
      </c>
      <c r="K31" s="30">
        <v>0</v>
      </c>
      <c r="L31" s="35">
        <v>1</v>
      </c>
      <c r="M31" s="32">
        <v>0</v>
      </c>
      <c r="N31" s="36">
        <v>0</v>
      </c>
      <c r="O31" s="35">
        <v>0</v>
      </c>
      <c r="P31" s="31">
        <v>-7</v>
      </c>
      <c r="Q31" s="29">
        <v>0</v>
      </c>
      <c r="R31" s="30">
        <v>0</v>
      </c>
      <c r="S31" s="31">
        <v>0</v>
      </c>
      <c r="T31" s="32">
        <v>0</v>
      </c>
      <c r="U31" s="33">
        <v>0</v>
      </c>
      <c r="V31" s="27">
        <v>0</v>
      </c>
      <c r="W31" s="37">
        <v>0</v>
      </c>
      <c r="X31" s="38">
        <v>0</v>
      </c>
      <c r="Y31" s="30">
        <v>0</v>
      </c>
      <c r="Z31" s="34">
        <v>0</v>
      </c>
      <c r="AA31" s="38">
        <v>0</v>
      </c>
      <c r="AB31" s="30">
        <v>0</v>
      </c>
      <c r="AC31" s="34">
        <v>0</v>
      </c>
      <c r="AD31" s="37">
        <v>0</v>
      </c>
      <c r="AE31" s="83">
        <v>-7</v>
      </c>
    </row>
    <row r="32" spans="1:31" x14ac:dyDescent="0.2">
      <c r="A32" s="75">
        <v>28</v>
      </c>
      <c r="B32" s="27">
        <v>2022</v>
      </c>
      <c r="C32" s="28" t="s">
        <v>44</v>
      </c>
      <c r="D32" s="29">
        <v>1</v>
      </c>
      <c r="E32" s="30">
        <v>2</v>
      </c>
      <c r="F32" s="31">
        <v>3</v>
      </c>
      <c r="G32" s="32">
        <v>2</v>
      </c>
      <c r="H32" s="33">
        <v>1</v>
      </c>
      <c r="I32" s="34">
        <v>3</v>
      </c>
      <c r="J32" s="32">
        <v>0</v>
      </c>
      <c r="K32" s="30">
        <v>1</v>
      </c>
      <c r="L32" s="35">
        <v>1</v>
      </c>
      <c r="M32" s="32">
        <v>0</v>
      </c>
      <c r="N32" s="36">
        <v>1</v>
      </c>
      <c r="O32" s="35">
        <v>1</v>
      </c>
      <c r="P32" s="31">
        <v>0</v>
      </c>
      <c r="Q32" s="29">
        <v>0</v>
      </c>
      <c r="R32" s="30">
        <v>0</v>
      </c>
      <c r="S32" s="31">
        <v>0</v>
      </c>
      <c r="T32" s="32">
        <v>1</v>
      </c>
      <c r="U32" s="33">
        <v>0</v>
      </c>
      <c r="V32" s="27">
        <v>1</v>
      </c>
      <c r="W32" s="37">
        <v>-1</v>
      </c>
      <c r="X32" s="38">
        <v>0</v>
      </c>
      <c r="Y32" s="30">
        <v>0</v>
      </c>
      <c r="Z32" s="34">
        <v>0</v>
      </c>
      <c r="AA32" s="38">
        <v>0</v>
      </c>
      <c r="AB32" s="30">
        <v>0</v>
      </c>
      <c r="AC32" s="34">
        <v>0</v>
      </c>
      <c r="AD32" s="37">
        <v>0</v>
      </c>
      <c r="AE32" s="83">
        <v>-1</v>
      </c>
    </row>
    <row r="33" spans="1:31" ht="13.8" thickBot="1" x14ac:dyDescent="0.25">
      <c r="B33" s="39" t="s">
        <v>22</v>
      </c>
      <c r="C33" s="40" t="s">
        <v>23</v>
      </c>
      <c r="D33" s="41">
        <v>211</v>
      </c>
      <c r="E33" s="42">
        <v>194</v>
      </c>
      <c r="F33" s="43">
        <v>405</v>
      </c>
      <c r="G33" s="44">
        <v>182</v>
      </c>
      <c r="H33" s="45">
        <v>190</v>
      </c>
      <c r="I33" s="46">
        <v>372</v>
      </c>
      <c r="J33" s="44">
        <v>144</v>
      </c>
      <c r="K33" s="42">
        <v>153</v>
      </c>
      <c r="L33" s="47">
        <v>297</v>
      </c>
      <c r="M33" s="44">
        <v>142</v>
      </c>
      <c r="N33" s="48">
        <v>147</v>
      </c>
      <c r="O33" s="47">
        <v>289</v>
      </c>
      <c r="P33" s="43">
        <v>41</v>
      </c>
      <c r="Q33" s="41">
        <v>53</v>
      </c>
      <c r="R33" s="42">
        <v>49</v>
      </c>
      <c r="S33" s="43">
        <v>102</v>
      </c>
      <c r="T33" s="44">
        <v>57</v>
      </c>
      <c r="U33" s="45">
        <v>55</v>
      </c>
      <c r="V33" s="39">
        <v>112</v>
      </c>
      <c r="W33" s="49">
        <v>-10</v>
      </c>
      <c r="X33" s="50">
        <v>2</v>
      </c>
      <c r="Y33" s="42">
        <v>3</v>
      </c>
      <c r="Z33" s="46">
        <v>5</v>
      </c>
      <c r="AA33" s="50">
        <v>7</v>
      </c>
      <c r="AB33" s="42">
        <v>3</v>
      </c>
      <c r="AC33" s="46">
        <v>10</v>
      </c>
      <c r="AD33" s="49">
        <v>-5</v>
      </c>
      <c r="AE33" s="90">
        <v>26</v>
      </c>
    </row>
    <row r="34" spans="1:31" ht="13.8" thickTop="1" x14ac:dyDescent="0.2">
      <c r="A34" s="75">
        <v>29</v>
      </c>
      <c r="B34" s="15">
        <v>3001</v>
      </c>
      <c r="C34" s="16" t="s">
        <v>45</v>
      </c>
      <c r="D34" s="17">
        <v>37</v>
      </c>
      <c r="E34" s="18">
        <v>24</v>
      </c>
      <c r="F34" s="19">
        <v>61</v>
      </c>
      <c r="G34" s="20">
        <v>14</v>
      </c>
      <c r="H34" s="21">
        <v>9</v>
      </c>
      <c r="I34" s="22">
        <v>23</v>
      </c>
      <c r="J34" s="20">
        <v>12</v>
      </c>
      <c r="K34" s="18">
        <v>15</v>
      </c>
      <c r="L34" s="23">
        <v>27</v>
      </c>
      <c r="M34" s="20">
        <v>17</v>
      </c>
      <c r="N34" s="24">
        <v>17</v>
      </c>
      <c r="O34" s="23">
        <v>34</v>
      </c>
      <c r="P34" s="19">
        <v>31</v>
      </c>
      <c r="Q34" s="17">
        <v>3</v>
      </c>
      <c r="R34" s="18">
        <v>5</v>
      </c>
      <c r="S34" s="19">
        <v>8</v>
      </c>
      <c r="T34" s="20">
        <v>2</v>
      </c>
      <c r="U34" s="21">
        <v>2</v>
      </c>
      <c r="V34" s="15">
        <v>4</v>
      </c>
      <c r="W34" s="25">
        <v>4</v>
      </c>
      <c r="X34" s="26">
        <v>0</v>
      </c>
      <c r="Y34" s="18">
        <v>0</v>
      </c>
      <c r="Z34" s="22">
        <v>0</v>
      </c>
      <c r="AA34" s="26">
        <v>7</v>
      </c>
      <c r="AB34" s="18">
        <v>1</v>
      </c>
      <c r="AC34" s="22">
        <v>8</v>
      </c>
      <c r="AD34" s="25">
        <v>-8</v>
      </c>
      <c r="AE34" s="110">
        <v>27</v>
      </c>
    </row>
    <row r="35" spans="1:31" x14ac:dyDescent="0.2">
      <c r="A35" s="75">
        <v>30</v>
      </c>
      <c r="B35" s="27">
        <v>3002</v>
      </c>
      <c r="C35" s="28" t="s">
        <v>46</v>
      </c>
      <c r="D35" s="29">
        <v>6</v>
      </c>
      <c r="E35" s="30">
        <v>5</v>
      </c>
      <c r="F35" s="31">
        <v>11</v>
      </c>
      <c r="G35" s="32">
        <v>4</v>
      </c>
      <c r="H35" s="33">
        <v>11</v>
      </c>
      <c r="I35" s="34">
        <v>15</v>
      </c>
      <c r="J35" s="32">
        <v>1</v>
      </c>
      <c r="K35" s="30">
        <v>1</v>
      </c>
      <c r="L35" s="35">
        <v>2</v>
      </c>
      <c r="M35" s="32">
        <v>1</v>
      </c>
      <c r="N35" s="36">
        <v>1</v>
      </c>
      <c r="O35" s="35">
        <v>2</v>
      </c>
      <c r="P35" s="31">
        <v>-4</v>
      </c>
      <c r="Q35" s="29">
        <v>0</v>
      </c>
      <c r="R35" s="30">
        <v>0</v>
      </c>
      <c r="S35" s="31">
        <v>0</v>
      </c>
      <c r="T35" s="32">
        <v>1</v>
      </c>
      <c r="U35" s="33">
        <v>2</v>
      </c>
      <c r="V35" s="27">
        <v>3</v>
      </c>
      <c r="W35" s="37">
        <v>-3</v>
      </c>
      <c r="X35" s="38">
        <v>0</v>
      </c>
      <c r="Y35" s="30">
        <v>0</v>
      </c>
      <c r="Z35" s="34">
        <v>0</v>
      </c>
      <c r="AA35" s="38">
        <v>0</v>
      </c>
      <c r="AB35" s="30">
        <v>0</v>
      </c>
      <c r="AC35" s="34">
        <v>0</v>
      </c>
      <c r="AD35" s="37">
        <v>0</v>
      </c>
      <c r="AE35" s="83">
        <v>-7</v>
      </c>
    </row>
    <row r="36" spans="1:31" x14ac:dyDescent="0.2">
      <c r="A36" s="75">
        <v>31</v>
      </c>
      <c r="B36" s="27">
        <v>3003</v>
      </c>
      <c r="C36" s="28" t="s">
        <v>47</v>
      </c>
      <c r="D36" s="29">
        <v>5</v>
      </c>
      <c r="E36" s="30">
        <v>6</v>
      </c>
      <c r="F36" s="31">
        <v>11</v>
      </c>
      <c r="G36" s="32">
        <v>13</v>
      </c>
      <c r="H36" s="33">
        <v>10</v>
      </c>
      <c r="I36" s="34">
        <v>23</v>
      </c>
      <c r="J36" s="32">
        <v>6</v>
      </c>
      <c r="K36" s="30">
        <v>3</v>
      </c>
      <c r="L36" s="35">
        <v>9</v>
      </c>
      <c r="M36" s="32">
        <v>12</v>
      </c>
      <c r="N36" s="36">
        <v>10</v>
      </c>
      <c r="O36" s="35">
        <v>22</v>
      </c>
      <c r="P36" s="31">
        <v>-25</v>
      </c>
      <c r="Q36" s="29">
        <v>6</v>
      </c>
      <c r="R36" s="30">
        <v>5</v>
      </c>
      <c r="S36" s="31">
        <v>11</v>
      </c>
      <c r="T36" s="32">
        <v>7</v>
      </c>
      <c r="U36" s="33">
        <v>7</v>
      </c>
      <c r="V36" s="27">
        <v>14</v>
      </c>
      <c r="W36" s="37">
        <v>-3</v>
      </c>
      <c r="X36" s="38">
        <v>0</v>
      </c>
      <c r="Y36" s="30">
        <v>0</v>
      </c>
      <c r="Z36" s="34">
        <v>0</v>
      </c>
      <c r="AA36" s="38">
        <v>1</v>
      </c>
      <c r="AB36" s="30">
        <v>1</v>
      </c>
      <c r="AC36" s="34">
        <v>2</v>
      </c>
      <c r="AD36" s="37">
        <v>-2</v>
      </c>
      <c r="AE36" s="83">
        <v>-30</v>
      </c>
    </row>
    <row r="37" spans="1:31" x14ac:dyDescent="0.2">
      <c r="A37" s="75">
        <v>32</v>
      </c>
      <c r="B37" s="27">
        <v>3004</v>
      </c>
      <c r="C37" s="28" t="s">
        <v>48</v>
      </c>
      <c r="D37" s="29">
        <v>1</v>
      </c>
      <c r="E37" s="30">
        <v>2</v>
      </c>
      <c r="F37" s="31">
        <v>3</v>
      </c>
      <c r="G37" s="32">
        <v>5</v>
      </c>
      <c r="H37" s="33">
        <v>4</v>
      </c>
      <c r="I37" s="34">
        <v>9</v>
      </c>
      <c r="J37" s="32">
        <v>1</v>
      </c>
      <c r="K37" s="30">
        <v>2</v>
      </c>
      <c r="L37" s="35">
        <v>3</v>
      </c>
      <c r="M37" s="32">
        <v>3</v>
      </c>
      <c r="N37" s="36">
        <v>2</v>
      </c>
      <c r="O37" s="35">
        <v>5</v>
      </c>
      <c r="P37" s="31">
        <v>-8</v>
      </c>
      <c r="Q37" s="29">
        <v>1</v>
      </c>
      <c r="R37" s="30">
        <v>2</v>
      </c>
      <c r="S37" s="31">
        <v>3</v>
      </c>
      <c r="T37" s="32">
        <v>4</v>
      </c>
      <c r="U37" s="33">
        <v>2</v>
      </c>
      <c r="V37" s="27">
        <v>6</v>
      </c>
      <c r="W37" s="37">
        <v>-3</v>
      </c>
      <c r="X37" s="38">
        <v>1</v>
      </c>
      <c r="Y37" s="30">
        <v>0</v>
      </c>
      <c r="Z37" s="34">
        <v>1</v>
      </c>
      <c r="AA37" s="38">
        <v>0</v>
      </c>
      <c r="AB37" s="30">
        <v>0</v>
      </c>
      <c r="AC37" s="34">
        <v>0</v>
      </c>
      <c r="AD37" s="37">
        <v>1</v>
      </c>
      <c r="AE37" s="83">
        <v>-10</v>
      </c>
    </row>
    <row r="38" spans="1:31" x14ac:dyDescent="0.2">
      <c r="A38" s="75">
        <v>33</v>
      </c>
      <c r="B38" s="27">
        <v>3005</v>
      </c>
      <c r="C38" s="28" t="s">
        <v>49</v>
      </c>
      <c r="D38" s="29">
        <v>2</v>
      </c>
      <c r="E38" s="30">
        <v>3</v>
      </c>
      <c r="F38" s="31">
        <v>5</v>
      </c>
      <c r="G38" s="32">
        <v>1</v>
      </c>
      <c r="H38" s="33">
        <v>5</v>
      </c>
      <c r="I38" s="34">
        <v>6</v>
      </c>
      <c r="J38" s="32">
        <v>6</v>
      </c>
      <c r="K38" s="30">
        <v>6</v>
      </c>
      <c r="L38" s="35">
        <v>12</v>
      </c>
      <c r="M38" s="32">
        <v>8</v>
      </c>
      <c r="N38" s="36">
        <v>4</v>
      </c>
      <c r="O38" s="35">
        <v>12</v>
      </c>
      <c r="P38" s="31">
        <v>-1</v>
      </c>
      <c r="Q38" s="29">
        <v>2</v>
      </c>
      <c r="R38" s="30">
        <v>0</v>
      </c>
      <c r="S38" s="31">
        <v>2</v>
      </c>
      <c r="T38" s="32">
        <v>1</v>
      </c>
      <c r="U38" s="33">
        <v>0</v>
      </c>
      <c r="V38" s="27">
        <v>1</v>
      </c>
      <c r="W38" s="37">
        <v>1</v>
      </c>
      <c r="X38" s="38">
        <v>0</v>
      </c>
      <c r="Y38" s="30">
        <v>0</v>
      </c>
      <c r="Z38" s="34">
        <v>0</v>
      </c>
      <c r="AA38" s="38">
        <v>0</v>
      </c>
      <c r="AB38" s="30">
        <v>0</v>
      </c>
      <c r="AC38" s="34">
        <v>0</v>
      </c>
      <c r="AD38" s="37">
        <v>0</v>
      </c>
      <c r="AE38" s="83">
        <v>0</v>
      </c>
    </row>
    <row r="39" spans="1:31" ht="13.8" thickBot="1" x14ac:dyDescent="0.25">
      <c r="B39" s="39" t="s">
        <v>22</v>
      </c>
      <c r="C39" s="40" t="s">
        <v>23</v>
      </c>
      <c r="D39" s="41">
        <v>51</v>
      </c>
      <c r="E39" s="42">
        <v>40</v>
      </c>
      <c r="F39" s="43">
        <v>91</v>
      </c>
      <c r="G39" s="44">
        <v>37</v>
      </c>
      <c r="H39" s="45">
        <v>39</v>
      </c>
      <c r="I39" s="46">
        <v>76</v>
      </c>
      <c r="J39" s="44">
        <v>26</v>
      </c>
      <c r="K39" s="42">
        <v>27</v>
      </c>
      <c r="L39" s="47">
        <v>53</v>
      </c>
      <c r="M39" s="44">
        <v>41</v>
      </c>
      <c r="N39" s="48">
        <v>34</v>
      </c>
      <c r="O39" s="47">
        <v>75</v>
      </c>
      <c r="P39" s="43">
        <v>-7</v>
      </c>
      <c r="Q39" s="41">
        <v>12</v>
      </c>
      <c r="R39" s="42">
        <v>12</v>
      </c>
      <c r="S39" s="43">
        <v>24</v>
      </c>
      <c r="T39" s="44">
        <v>15</v>
      </c>
      <c r="U39" s="45">
        <v>13</v>
      </c>
      <c r="V39" s="39">
        <v>28</v>
      </c>
      <c r="W39" s="49">
        <v>-4</v>
      </c>
      <c r="X39" s="50">
        <v>1</v>
      </c>
      <c r="Y39" s="42">
        <v>0</v>
      </c>
      <c r="Z39" s="46">
        <v>1</v>
      </c>
      <c r="AA39" s="50">
        <v>8</v>
      </c>
      <c r="AB39" s="42">
        <v>2</v>
      </c>
      <c r="AC39" s="46">
        <v>10</v>
      </c>
      <c r="AD39" s="49">
        <v>-9</v>
      </c>
      <c r="AE39" s="90">
        <v>-20</v>
      </c>
    </row>
    <row r="40" spans="1:31" ht="13.8" thickTop="1" x14ac:dyDescent="0.2">
      <c r="A40" s="75">
        <v>34</v>
      </c>
      <c r="B40" s="51">
        <v>3501</v>
      </c>
      <c r="C40" s="52" t="s">
        <v>50</v>
      </c>
      <c r="D40" s="53">
        <v>45</v>
      </c>
      <c r="E40" s="54">
        <v>21</v>
      </c>
      <c r="F40" s="55">
        <v>66</v>
      </c>
      <c r="G40" s="56">
        <v>28</v>
      </c>
      <c r="H40" s="57">
        <v>18</v>
      </c>
      <c r="I40" s="58">
        <v>46</v>
      </c>
      <c r="J40" s="56">
        <v>14</v>
      </c>
      <c r="K40" s="54">
        <v>9</v>
      </c>
      <c r="L40" s="59">
        <v>23</v>
      </c>
      <c r="M40" s="56">
        <v>7</v>
      </c>
      <c r="N40" s="60">
        <v>10</v>
      </c>
      <c r="O40" s="59">
        <v>17</v>
      </c>
      <c r="P40" s="55">
        <v>26</v>
      </c>
      <c r="Q40" s="53">
        <v>6</v>
      </c>
      <c r="R40" s="54">
        <v>0</v>
      </c>
      <c r="S40" s="55">
        <v>6</v>
      </c>
      <c r="T40" s="56">
        <v>7</v>
      </c>
      <c r="U40" s="57">
        <v>19</v>
      </c>
      <c r="V40" s="51">
        <v>26</v>
      </c>
      <c r="W40" s="61">
        <v>-20</v>
      </c>
      <c r="X40" s="62">
        <v>0</v>
      </c>
      <c r="Y40" s="54">
        <v>0</v>
      </c>
      <c r="Z40" s="58">
        <v>0</v>
      </c>
      <c r="AA40" s="62">
        <v>0</v>
      </c>
      <c r="AB40" s="54">
        <v>0</v>
      </c>
      <c r="AC40" s="58">
        <v>0</v>
      </c>
      <c r="AD40" s="61">
        <v>0</v>
      </c>
      <c r="AE40" s="81">
        <v>6</v>
      </c>
    </row>
    <row r="41" spans="1:31" x14ac:dyDescent="0.2">
      <c r="A41" s="75">
        <v>35</v>
      </c>
      <c r="B41" s="27">
        <v>3502</v>
      </c>
      <c r="C41" s="28" t="s">
        <v>51</v>
      </c>
      <c r="D41" s="29">
        <v>5</v>
      </c>
      <c r="E41" s="30">
        <v>4</v>
      </c>
      <c r="F41" s="31">
        <v>9</v>
      </c>
      <c r="G41" s="32">
        <v>4</v>
      </c>
      <c r="H41" s="33">
        <v>6</v>
      </c>
      <c r="I41" s="34">
        <v>10</v>
      </c>
      <c r="J41" s="32">
        <v>1</v>
      </c>
      <c r="K41" s="30">
        <v>0</v>
      </c>
      <c r="L41" s="35">
        <v>1</v>
      </c>
      <c r="M41" s="32">
        <v>3</v>
      </c>
      <c r="N41" s="36">
        <v>5</v>
      </c>
      <c r="O41" s="35">
        <v>8</v>
      </c>
      <c r="P41" s="31">
        <v>-8</v>
      </c>
      <c r="Q41" s="29">
        <v>0</v>
      </c>
      <c r="R41" s="30">
        <v>1</v>
      </c>
      <c r="S41" s="31">
        <v>1</v>
      </c>
      <c r="T41" s="32">
        <v>1</v>
      </c>
      <c r="U41" s="33">
        <v>0</v>
      </c>
      <c r="V41" s="27">
        <v>1</v>
      </c>
      <c r="W41" s="37">
        <v>0</v>
      </c>
      <c r="X41" s="38">
        <v>0</v>
      </c>
      <c r="Y41" s="30">
        <v>0</v>
      </c>
      <c r="Z41" s="34">
        <v>0</v>
      </c>
      <c r="AA41" s="38">
        <v>2</v>
      </c>
      <c r="AB41" s="30">
        <v>0</v>
      </c>
      <c r="AC41" s="34">
        <v>2</v>
      </c>
      <c r="AD41" s="37">
        <v>-2</v>
      </c>
      <c r="AE41" s="83">
        <v>-10</v>
      </c>
    </row>
    <row r="42" spans="1:31" x14ac:dyDescent="0.2">
      <c r="A42" s="75">
        <v>36</v>
      </c>
      <c r="B42" s="27">
        <v>3503</v>
      </c>
      <c r="C42" s="28" t="s">
        <v>52</v>
      </c>
      <c r="D42" s="29">
        <v>28</v>
      </c>
      <c r="E42" s="30">
        <v>25</v>
      </c>
      <c r="F42" s="31">
        <v>53</v>
      </c>
      <c r="G42" s="32">
        <v>24</v>
      </c>
      <c r="H42" s="33">
        <v>13</v>
      </c>
      <c r="I42" s="34">
        <v>37</v>
      </c>
      <c r="J42" s="32">
        <v>16</v>
      </c>
      <c r="K42" s="30">
        <v>11</v>
      </c>
      <c r="L42" s="35">
        <v>27</v>
      </c>
      <c r="M42" s="32">
        <v>19</v>
      </c>
      <c r="N42" s="36">
        <v>25</v>
      </c>
      <c r="O42" s="35">
        <v>44</v>
      </c>
      <c r="P42" s="31">
        <v>-1</v>
      </c>
      <c r="Q42" s="29">
        <v>4</v>
      </c>
      <c r="R42" s="30">
        <v>4</v>
      </c>
      <c r="S42" s="31">
        <v>8</v>
      </c>
      <c r="T42" s="32">
        <v>3</v>
      </c>
      <c r="U42" s="33">
        <v>0</v>
      </c>
      <c r="V42" s="27">
        <v>3</v>
      </c>
      <c r="W42" s="37">
        <v>5</v>
      </c>
      <c r="X42" s="38">
        <v>2</v>
      </c>
      <c r="Y42" s="30">
        <v>0</v>
      </c>
      <c r="Z42" s="34">
        <v>2</v>
      </c>
      <c r="AA42" s="38">
        <v>1</v>
      </c>
      <c r="AB42" s="30">
        <v>0</v>
      </c>
      <c r="AC42" s="34">
        <v>1</v>
      </c>
      <c r="AD42" s="37">
        <v>1</v>
      </c>
      <c r="AE42" s="83">
        <v>5</v>
      </c>
    </row>
    <row r="43" spans="1:31" x14ac:dyDescent="0.2">
      <c r="A43" s="75">
        <v>37</v>
      </c>
      <c r="B43" s="27">
        <v>3504</v>
      </c>
      <c r="C43" s="28" t="s">
        <v>53</v>
      </c>
      <c r="D43" s="29">
        <v>6</v>
      </c>
      <c r="E43" s="30">
        <v>1</v>
      </c>
      <c r="F43" s="31">
        <v>7</v>
      </c>
      <c r="G43" s="32">
        <v>6</v>
      </c>
      <c r="H43" s="33">
        <v>3</v>
      </c>
      <c r="I43" s="34">
        <v>9</v>
      </c>
      <c r="J43" s="32">
        <v>1</v>
      </c>
      <c r="K43" s="30">
        <v>1</v>
      </c>
      <c r="L43" s="35">
        <v>2</v>
      </c>
      <c r="M43" s="32">
        <v>1</v>
      </c>
      <c r="N43" s="36">
        <v>0</v>
      </c>
      <c r="O43" s="35">
        <v>1</v>
      </c>
      <c r="P43" s="31">
        <v>-1</v>
      </c>
      <c r="Q43" s="29">
        <v>2</v>
      </c>
      <c r="R43" s="30">
        <v>1</v>
      </c>
      <c r="S43" s="31">
        <v>3</v>
      </c>
      <c r="T43" s="32">
        <v>2</v>
      </c>
      <c r="U43" s="33">
        <v>3</v>
      </c>
      <c r="V43" s="27">
        <v>5</v>
      </c>
      <c r="W43" s="37">
        <v>-2</v>
      </c>
      <c r="X43" s="38">
        <v>0</v>
      </c>
      <c r="Y43" s="30">
        <v>0</v>
      </c>
      <c r="Z43" s="34">
        <v>0</v>
      </c>
      <c r="AA43" s="38">
        <v>0</v>
      </c>
      <c r="AB43" s="30">
        <v>0</v>
      </c>
      <c r="AC43" s="34">
        <v>0</v>
      </c>
      <c r="AD43" s="37">
        <v>0</v>
      </c>
      <c r="AE43" s="83">
        <v>-3</v>
      </c>
    </row>
    <row r="44" spans="1:31" x14ac:dyDescent="0.2">
      <c r="A44" s="75">
        <v>38</v>
      </c>
      <c r="B44" s="27">
        <v>3505</v>
      </c>
      <c r="C44" s="28" t="s">
        <v>54</v>
      </c>
      <c r="D44" s="29">
        <v>3</v>
      </c>
      <c r="E44" s="30">
        <v>2</v>
      </c>
      <c r="F44" s="31">
        <v>5</v>
      </c>
      <c r="G44" s="32">
        <v>5</v>
      </c>
      <c r="H44" s="33">
        <v>5</v>
      </c>
      <c r="I44" s="34">
        <v>10</v>
      </c>
      <c r="J44" s="32">
        <v>1</v>
      </c>
      <c r="K44" s="30">
        <v>1</v>
      </c>
      <c r="L44" s="35">
        <v>2</v>
      </c>
      <c r="M44" s="32">
        <v>0</v>
      </c>
      <c r="N44" s="36">
        <v>0</v>
      </c>
      <c r="O44" s="35">
        <v>0</v>
      </c>
      <c r="P44" s="31">
        <v>-3</v>
      </c>
      <c r="Q44" s="29">
        <v>0</v>
      </c>
      <c r="R44" s="30">
        <v>0</v>
      </c>
      <c r="S44" s="31">
        <v>0</v>
      </c>
      <c r="T44" s="32">
        <v>2</v>
      </c>
      <c r="U44" s="33">
        <v>3</v>
      </c>
      <c r="V44" s="27">
        <v>5</v>
      </c>
      <c r="W44" s="37">
        <v>-5</v>
      </c>
      <c r="X44" s="38">
        <v>0</v>
      </c>
      <c r="Y44" s="30">
        <v>0</v>
      </c>
      <c r="Z44" s="34">
        <v>0</v>
      </c>
      <c r="AA44" s="38">
        <v>0</v>
      </c>
      <c r="AB44" s="30">
        <v>0</v>
      </c>
      <c r="AC44" s="34">
        <v>0</v>
      </c>
      <c r="AD44" s="37">
        <v>0</v>
      </c>
      <c r="AE44" s="83">
        <v>-8</v>
      </c>
    </row>
    <row r="45" spans="1:31" x14ac:dyDescent="0.2">
      <c r="A45" s="75">
        <v>39</v>
      </c>
      <c r="B45" s="27">
        <v>3506</v>
      </c>
      <c r="C45" s="28" t="s">
        <v>55</v>
      </c>
      <c r="D45" s="29">
        <v>0</v>
      </c>
      <c r="E45" s="30">
        <v>3</v>
      </c>
      <c r="F45" s="31">
        <v>3</v>
      </c>
      <c r="G45" s="32">
        <v>1</v>
      </c>
      <c r="H45" s="33">
        <v>1</v>
      </c>
      <c r="I45" s="34">
        <v>2</v>
      </c>
      <c r="J45" s="32">
        <v>1</v>
      </c>
      <c r="K45" s="30">
        <v>1</v>
      </c>
      <c r="L45" s="35">
        <v>2</v>
      </c>
      <c r="M45" s="32">
        <v>0</v>
      </c>
      <c r="N45" s="36">
        <v>0</v>
      </c>
      <c r="O45" s="35">
        <v>0</v>
      </c>
      <c r="P45" s="31">
        <v>3</v>
      </c>
      <c r="Q45" s="29">
        <v>0</v>
      </c>
      <c r="R45" s="30">
        <v>1</v>
      </c>
      <c r="S45" s="31">
        <v>1</v>
      </c>
      <c r="T45" s="32">
        <v>1</v>
      </c>
      <c r="U45" s="33">
        <v>0</v>
      </c>
      <c r="V45" s="27">
        <v>1</v>
      </c>
      <c r="W45" s="37">
        <v>0</v>
      </c>
      <c r="X45" s="38">
        <v>0</v>
      </c>
      <c r="Y45" s="30">
        <v>0</v>
      </c>
      <c r="Z45" s="34">
        <v>0</v>
      </c>
      <c r="AA45" s="38">
        <v>0</v>
      </c>
      <c r="AB45" s="30">
        <v>0</v>
      </c>
      <c r="AC45" s="34">
        <v>0</v>
      </c>
      <c r="AD45" s="37">
        <v>0</v>
      </c>
      <c r="AE45" s="83">
        <v>3</v>
      </c>
    </row>
    <row r="46" spans="1:31" x14ac:dyDescent="0.2">
      <c r="A46" s="75">
        <v>40</v>
      </c>
      <c r="B46" s="27">
        <v>3507</v>
      </c>
      <c r="C46" s="28" t="s">
        <v>56</v>
      </c>
      <c r="D46" s="29">
        <v>13</v>
      </c>
      <c r="E46" s="30">
        <v>13</v>
      </c>
      <c r="F46" s="31">
        <v>26</v>
      </c>
      <c r="G46" s="32">
        <v>10</v>
      </c>
      <c r="H46" s="33">
        <v>16</v>
      </c>
      <c r="I46" s="34">
        <v>26</v>
      </c>
      <c r="J46" s="32">
        <v>6</v>
      </c>
      <c r="K46" s="30">
        <v>6</v>
      </c>
      <c r="L46" s="35">
        <v>12</v>
      </c>
      <c r="M46" s="32">
        <v>5</v>
      </c>
      <c r="N46" s="36">
        <v>9</v>
      </c>
      <c r="O46" s="35">
        <v>14</v>
      </c>
      <c r="P46" s="31">
        <v>-2</v>
      </c>
      <c r="Q46" s="29">
        <v>2</v>
      </c>
      <c r="R46" s="30">
        <v>4</v>
      </c>
      <c r="S46" s="31">
        <v>6</v>
      </c>
      <c r="T46" s="32">
        <v>2</v>
      </c>
      <c r="U46" s="33">
        <v>2</v>
      </c>
      <c r="V46" s="27">
        <v>4</v>
      </c>
      <c r="W46" s="37">
        <v>2</v>
      </c>
      <c r="X46" s="38">
        <v>0</v>
      </c>
      <c r="Y46" s="30">
        <v>0</v>
      </c>
      <c r="Z46" s="34">
        <v>0</v>
      </c>
      <c r="AA46" s="38">
        <v>1</v>
      </c>
      <c r="AB46" s="30">
        <v>0</v>
      </c>
      <c r="AC46" s="34">
        <v>1</v>
      </c>
      <c r="AD46" s="37">
        <v>-1</v>
      </c>
      <c r="AE46" s="83">
        <v>-1</v>
      </c>
    </row>
    <row r="47" spans="1:31" x14ac:dyDescent="0.2">
      <c r="A47" s="75">
        <v>41</v>
      </c>
      <c r="B47" s="27">
        <v>3508</v>
      </c>
      <c r="C47" s="28" t="s">
        <v>57</v>
      </c>
      <c r="D47" s="29">
        <v>1</v>
      </c>
      <c r="E47" s="30">
        <v>1</v>
      </c>
      <c r="F47" s="31">
        <v>2</v>
      </c>
      <c r="G47" s="32">
        <v>3</v>
      </c>
      <c r="H47" s="33">
        <v>5</v>
      </c>
      <c r="I47" s="34">
        <v>8</v>
      </c>
      <c r="J47" s="32">
        <v>2</v>
      </c>
      <c r="K47" s="30">
        <v>5</v>
      </c>
      <c r="L47" s="35">
        <v>7</v>
      </c>
      <c r="M47" s="32">
        <v>2</v>
      </c>
      <c r="N47" s="36">
        <v>0</v>
      </c>
      <c r="O47" s="35">
        <v>2</v>
      </c>
      <c r="P47" s="31">
        <v>-1</v>
      </c>
      <c r="Q47" s="29">
        <v>1</v>
      </c>
      <c r="R47" s="30">
        <v>1</v>
      </c>
      <c r="S47" s="31">
        <v>2</v>
      </c>
      <c r="T47" s="32">
        <v>3</v>
      </c>
      <c r="U47" s="33">
        <v>4</v>
      </c>
      <c r="V47" s="27">
        <v>7</v>
      </c>
      <c r="W47" s="37">
        <v>-5</v>
      </c>
      <c r="X47" s="38">
        <v>0</v>
      </c>
      <c r="Y47" s="30">
        <v>0</v>
      </c>
      <c r="Z47" s="34">
        <v>0</v>
      </c>
      <c r="AA47" s="38">
        <v>0</v>
      </c>
      <c r="AB47" s="30">
        <v>0</v>
      </c>
      <c r="AC47" s="34">
        <v>0</v>
      </c>
      <c r="AD47" s="37">
        <v>0</v>
      </c>
      <c r="AE47" s="83">
        <v>-6</v>
      </c>
    </row>
    <row r="48" spans="1:31" x14ac:dyDescent="0.2">
      <c r="A48" s="75">
        <v>42</v>
      </c>
      <c r="B48" s="27">
        <v>3509</v>
      </c>
      <c r="C48" s="28" t="s">
        <v>58</v>
      </c>
      <c r="D48" s="29">
        <v>19</v>
      </c>
      <c r="E48" s="30">
        <v>14</v>
      </c>
      <c r="F48" s="31">
        <v>33</v>
      </c>
      <c r="G48" s="32">
        <v>19</v>
      </c>
      <c r="H48" s="33">
        <v>13</v>
      </c>
      <c r="I48" s="34">
        <v>32</v>
      </c>
      <c r="J48" s="32">
        <v>3</v>
      </c>
      <c r="K48" s="30">
        <v>0</v>
      </c>
      <c r="L48" s="35">
        <v>3</v>
      </c>
      <c r="M48" s="32">
        <v>2</v>
      </c>
      <c r="N48" s="36">
        <v>0</v>
      </c>
      <c r="O48" s="35">
        <v>2</v>
      </c>
      <c r="P48" s="31">
        <v>2</v>
      </c>
      <c r="Q48" s="29">
        <v>1</v>
      </c>
      <c r="R48" s="30">
        <v>1</v>
      </c>
      <c r="S48" s="31">
        <v>2</v>
      </c>
      <c r="T48" s="32">
        <v>0</v>
      </c>
      <c r="U48" s="33">
        <v>2</v>
      </c>
      <c r="V48" s="27">
        <v>2</v>
      </c>
      <c r="W48" s="37">
        <v>0</v>
      </c>
      <c r="X48" s="38">
        <v>1</v>
      </c>
      <c r="Y48" s="30">
        <v>1</v>
      </c>
      <c r="Z48" s="34">
        <v>2</v>
      </c>
      <c r="AA48" s="38">
        <v>0</v>
      </c>
      <c r="AB48" s="30">
        <v>0</v>
      </c>
      <c r="AC48" s="34">
        <v>0</v>
      </c>
      <c r="AD48" s="37">
        <v>2</v>
      </c>
      <c r="AE48" s="83">
        <v>4</v>
      </c>
    </row>
    <row r="49" spans="1:31" x14ac:dyDescent="0.2">
      <c r="A49" s="75">
        <v>43</v>
      </c>
      <c r="B49" s="27">
        <v>3510</v>
      </c>
      <c r="C49" s="28" t="s">
        <v>59</v>
      </c>
      <c r="D49" s="29">
        <v>0</v>
      </c>
      <c r="E49" s="30">
        <v>0</v>
      </c>
      <c r="F49" s="31">
        <v>0</v>
      </c>
      <c r="G49" s="32">
        <v>0</v>
      </c>
      <c r="H49" s="33">
        <v>0</v>
      </c>
      <c r="I49" s="34">
        <v>0</v>
      </c>
      <c r="J49" s="32">
        <v>0</v>
      </c>
      <c r="K49" s="30">
        <v>0</v>
      </c>
      <c r="L49" s="35">
        <v>0</v>
      </c>
      <c r="M49" s="32">
        <v>1</v>
      </c>
      <c r="N49" s="36">
        <v>1</v>
      </c>
      <c r="O49" s="35">
        <v>2</v>
      </c>
      <c r="P49" s="31">
        <v>-2</v>
      </c>
      <c r="Q49" s="29">
        <v>0</v>
      </c>
      <c r="R49" s="30">
        <v>0</v>
      </c>
      <c r="S49" s="31">
        <v>0</v>
      </c>
      <c r="T49" s="32">
        <v>0</v>
      </c>
      <c r="U49" s="33">
        <v>0</v>
      </c>
      <c r="V49" s="27">
        <v>0</v>
      </c>
      <c r="W49" s="37">
        <v>0</v>
      </c>
      <c r="X49" s="38">
        <v>0</v>
      </c>
      <c r="Y49" s="30">
        <v>0</v>
      </c>
      <c r="Z49" s="34">
        <v>0</v>
      </c>
      <c r="AA49" s="38">
        <v>0</v>
      </c>
      <c r="AB49" s="30">
        <v>0</v>
      </c>
      <c r="AC49" s="34">
        <v>0</v>
      </c>
      <c r="AD49" s="37">
        <v>0</v>
      </c>
      <c r="AE49" s="83">
        <v>-2</v>
      </c>
    </row>
    <row r="50" spans="1:31" x14ac:dyDescent="0.2">
      <c r="A50" s="75">
        <v>44</v>
      </c>
      <c r="B50" s="27">
        <v>3511</v>
      </c>
      <c r="C50" s="28" t="s">
        <v>60</v>
      </c>
      <c r="D50" s="29">
        <v>2</v>
      </c>
      <c r="E50" s="30">
        <v>0</v>
      </c>
      <c r="F50" s="31">
        <v>2</v>
      </c>
      <c r="G50" s="32">
        <v>5</v>
      </c>
      <c r="H50" s="33">
        <v>3</v>
      </c>
      <c r="I50" s="34">
        <v>8</v>
      </c>
      <c r="J50" s="32">
        <v>3</v>
      </c>
      <c r="K50" s="30">
        <v>2</v>
      </c>
      <c r="L50" s="35">
        <v>5</v>
      </c>
      <c r="M50" s="32">
        <v>1</v>
      </c>
      <c r="N50" s="36">
        <v>0</v>
      </c>
      <c r="O50" s="35">
        <v>1</v>
      </c>
      <c r="P50" s="31">
        <v>-2</v>
      </c>
      <c r="Q50" s="29">
        <v>0</v>
      </c>
      <c r="R50" s="30">
        <v>0</v>
      </c>
      <c r="S50" s="31">
        <v>0</v>
      </c>
      <c r="T50" s="32">
        <v>1</v>
      </c>
      <c r="U50" s="33">
        <v>1</v>
      </c>
      <c r="V50" s="27">
        <v>2</v>
      </c>
      <c r="W50" s="37">
        <v>-2</v>
      </c>
      <c r="X50" s="38">
        <v>0</v>
      </c>
      <c r="Y50" s="30">
        <v>0</v>
      </c>
      <c r="Z50" s="34">
        <v>0</v>
      </c>
      <c r="AA50" s="38">
        <v>0</v>
      </c>
      <c r="AB50" s="30">
        <v>0</v>
      </c>
      <c r="AC50" s="34">
        <v>0</v>
      </c>
      <c r="AD50" s="37">
        <v>0</v>
      </c>
      <c r="AE50" s="83">
        <v>-4</v>
      </c>
    </row>
    <row r="51" spans="1:31" x14ac:dyDescent="0.2">
      <c r="A51" s="75">
        <v>45</v>
      </c>
      <c r="B51" s="27">
        <v>3512</v>
      </c>
      <c r="C51" s="28" t="s">
        <v>61</v>
      </c>
      <c r="D51" s="29">
        <v>5</v>
      </c>
      <c r="E51" s="30">
        <v>4</v>
      </c>
      <c r="F51" s="31">
        <v>9</v>
      </c>
      <c r="G51" s="32">
        <v>7</v>
      </c>
      <c r="H51" s="33">
        <v>1</v>
      </c>
      <c r="I51" s="34">
        <v>8</v>
      </c>
      <c r="J51" s="32">
        <v>0</v>
      </c>
      <c r="K51" s="30">
        <v>0</v>
      </c>
      <c r="L51" s="35">
        <v>0</v>
      </c>
      <c r="M51" s="32">
        <v>2</v>
      </c>
      <c r="N51" s="36">
        <v>2</v>
      </c>
      <c r="O51" s="35">
        <v>4</v>
      </c>
      <c r="P51" s="31">
        <v>-3</v>
      </c>
      <c r="Q51" s="29">
        <v>1</v>
      </c>
      <c r="R51" s="30">
        <v>1</v>
      </c>
      <c r="S51" s="31">
        <v>2</v>
      </c>
      <c r="T51" s="32">
        <v>0</v>
      </c>
      <c r="U51" s="33">
        <v>1</v>
      </c>
      <c r="V51" s="27">
        <v>1</v>
      </c>
      <c r="W51" s="37">
        <v>1</v>
      </c>
      <c r="X51" s="38">
        <v>0</v>
      </c>
      <c r="Y51" s="30">
        <v>0</v>
      </c>
      <c r="Z51" s="34">
        <v>0</v>
      </c>
      <c r="AA51" s="38">
        <v>0</v>
      </c>
      <c r="AB51" s="30">
        <v>0</v>
      </c>
      <c r="AC51" s="34">
        <v>0</v>
      </c>
      <c r="AD51" s="37">
        <v>0</v>
      </c>
      <c r="AE51" s="83">
        <v>-2</v>
      </c>
    </row>
    <row r="52" spans="1:31" ht="13.8" thickBot="1" x14ac:dyDescent="0.25">
      <c r="B52" s="39" t="s">
        <v>22</v>
      </c>
      <c r="C52" s="40" t="s">
        <v>23</v>
      </c>
      <c r="D52" s="41">
        <v>127</v>
      </c>
      <c r="E52" s="42">
        <v>88</v>
      </c>
      <c r="F52" s="43">
        <v>215</v>
      </c>
      <c r="G52" s="44">
        <v>112</v>
      </c>
      <c r="H52" s="45">
        <v>84</v>
      </c>
      <c r="I52" s="46">
        <v>196</v>
      </c>
      <c r="J52" s="44">
        <v>48</v>
      </c>
      <c r="K52" s="42">
        <v>36</v>
      </c>
      <c r="L52" s="47">
        <v>84</v>
      </c>
      <c r="M52" s="44">
        <v>43</v>
      </c>
      <c r="N52" s="48">
        <v>52</v>
      </c>
      <c r="O52" s="47">
        <v>95</v>
      </c>
      <c r="P52" s="43">
        <v>8</v>
      </c>
      <c r="Q52" s="41">
        <v>17</v>
      </c>
      <c r="R52" s="42">
        <v>14</v>
      </c>
      <c r="S52" s="43">
        <v>31</v>
      </c>
      <c r="T52" s="44">
        <v>22</v>
      </c>
      <c r="U52" s="45">
        <v>35</v>
      </c>
      <c r="V52" s="39">
        <v>57</v>
      </c>
      <c r="W52" s="49">
        <v>-26</v>
      </c>
      <c r="X52" s="50">
        <v>3</v>
      </c>
      <c r="Y52" s="42">
        <v>1</v>
      </c>
      <c r="Z52" s="46">
        <v>4</v>
      </c>
      <c r="AA52" s="50">
        <v>4</v>
      </c>
      <c r="AB52" s="42">
        <v>0</v>
      </c>
      <c r="AC52" s="46">
        <v>4</v>
      </c>
      <c r="AD52" s="49">
        <v>0</v>
      </c>
      <c r="AE52" s="90">
        <v>-18</v>
      </c>
    </row>
    <row r="53" spans="1:31" ht="13.8" thickTop="1" x14ac:dyDescent="0.2">
      <c r="A53" s="75">
        <v>46</v>
      </c>
      <c r="B53" s="15">
        <v>4001</v>
      </c>
      <c r="C53" s="16" t="s">
        <v>62</v>
      </c>
      <c r="D53" s="17">
        <v>5</v>
      </c>
      <c r="E53" s="18">
        <v>3</v>
      </c>
      <c r="F53" s="19">
        <v>8</v>
      </c>
      <c r="G53" s="20">
        <v>8</v>
      </c>
      <c r="H53" s="21">
        <v>6</v>
      </c>
      <c r="I53" s="22">
        <v>14</v>
      </c>
      <c r="J53" s="20">
        <v>8</v>
      </c>
      <c r="K53" s="18">
        <v>6</v>
      </c>
      <c r="L53" s="23">
        <v>14</v>
      </c>
      <c r="M53" s="20">
        <v>4</v>
      </c>
      <c r="N53" s="24">
        <v>4</v>
      </c>
      <c r="O53" s="23">
        <v>8</v>
      </c>
      <c r="P53" s="19">
        <v>0</v>
      </c>
      <c r="Q53" s="17">
        <v>2</v>
      </c>
      <c r="R53" s="18">
        <v>1</v>
      </c>
      <c r="S53" s="19">
        <v>3</v>
      </c>
      <c r="T53" s="20">
        <v>3</v>
      </c>
      <c r="U53" s="21">
        <v>2</v>
      </c>
      <c r="V53" s="15">
        <v>5</v>
      </c>
      <c r="W53" s="25">
        <v>-2</v>
      </c>
      <c r="X53" s="26">
        <v>0</v>
      </c>
      <c r="Y53" s="18">
        <v>0</v>
      </c>
      <c r="Z53" s="22">
        <v>0</v>
      </c>
      <c r="AA53" s="26">
        <v>0</v>
      </c>
      <c r="AB53" s="18">
        <v>0</v>
      </c>
      <c r="AC53" s="22">
        <v>0</v>
      </c>
      <c r="AD53" s="25">
        <v>0</v>
      </c>
      <c r="AE53" s="110">
        <v>-2</v>
      </c>
    </row>
    <row r="54" spans="1:31" x14ac:dyDescent="0.2">
      <c r="A54" s="75">
        <v>47</v>
      </c>
      <c r="B54" s="27">
        <v>4002</v>
      </c>
      <c r="C54" s="28" t="s">
        <v>63</v>
      </c>
      <c r="D54" s="29">
        <v>6</v>
      </c>
      <c r="E54" s="30">
        <v>7</v>
      </c>
      <c r="F54" s="31">
        <v>13</v>
      </c>
      <c r="G54" s="32">
        <v>5</v>
      </c>
      <c r="H54" s="33">
        <v>2</v>
      </c>
      <c r="I54" s="34">
        <v>7</v>
      </c>
      <c r="J54" s="32">
        <v>5</v>
      </c>
      <c r="K54" s="30">
        <v>7</v>
      </c>
      <c r="L54" s="35">
        <v>12</v>
      </c>
      <c r="M54" s="32">
        <v>4</v>
      </c>
      <c r="N54" s="36">
        <v>3</v>
      </c>
      <c r="O54" s="35">
        <v>7</v>
      </c>
      <c r="P54" s="31">
        <v>11</v>
      </c>
      <c r="Q54" s="29">
        <v>2</v>
      </c>
      <c r="R54" s="30">
        <v>2</v>
      </c>
      <c r="S54" s="31">
        <v>4</v>
      </c>
      <c r="T54" s="32">
        <v>4</v>
      </c>
      <c r="U54" s="33">
        <v>3</v>
      </c>
      <c r="V54" s="27">
        <v>7</v>
      </c>
      <c r="W54" s="37">
        <v>-3</v>
      </c>
      <c r="X54" s="38">
        <v>0</v>
      </c>
      <c r="Y54" s="30">
        <v>0</v>
      </c>
      <c r="Z54" s="34">
        <v>0</v>
      </c>
      <c r="AA54" s="38">
        <v>0</v>
      </c>
      <c r="AB54" s="30">
        <v>0</v>
      </c>
      <c r="AC54" s="34">
        <v>0</v>
      </c>
      <c r="AD54" s="37">
        <v>0</v>
      </c>
      <c r="AE54" s="83">
        <v>8</v>
      </c>
    </row>
    <row r="55" spans="1:31" x14ac:dyDescent="0.2">
      <c r="A55" s="75">
        <v>48</v>
      </c>
      <c r="B55" s="27">
        <v>4003</v>
      </c>
      <c r="C55" s="28" t="s">
        <v>64</v>
      </c>
      <c r="D55" s="29">
        <v>3</v>
      </c>
      <c r="E55" s="30">
        <v>2</v>
      </c>
      <c r="F55" s="31">
        <v>5</v>
      </c>
      <c r="G55" s="32">
        <v>1</v>
      </c>
      <c r="H55" s="33">
        <v>1</v>
      </c>
      <c r="I55" s="34">
        <v>2</v>
      </c>
      <c r="J55" s="32">
        <v>11</v>
      </c>
      <c r="K55" s="30">
        <v>8</v>
      </c>
      <c r="L55" s="35">
        <v>19</v>
      </c>
      <c r="M55" s="32">
        <v>8</v>
      </c>
      <c r="N55" s="36">
        <v>6</v>
      </c>
      <c r="O55" s="35">
        <v>14</v>
      </c>
      <c r="P55" s="31">
        <v>8</v>
      </c>
      <c r="Q55" s="29">
        <v>4</v>
      </c>
      <c r="R55" s="30">
        <v>1</v>
      </c>
      <c r="S55" s="31">
        <v>5</v>
      </c>
      <c r="T55" s="32">
        <v>1</v>
      </c>
      <c r="U55" s="33">
        <v>2</v>
      </c>
      <c r="V55" s="27">
        <v>3</v>
      </c>
      <c r="W55" s="37">
        <v>2</v>
      </c>
      <c r="X55" s="38">
        <v>0</v>
      </c>
      <c r="Y55" s="30">
        <v>0</v>
      </c>
      <c r="Z55" s="34">
        <v>0</v>
      </c>
      <c r="AA55" s="38">
        <v>0</v>
      </c>
      <c r="AB55" s="30">
        <v>0</v>
      </c>
      <c r="AC55" s="34">
        <v>0</v>
      </c>
      <c r="AD55" s="37">
        <v>0</v>
      </c>
      <c r="AE55" s="83">
        <v>10</v>
      </c>
    </row>
    <row r="56" spans="1:31" x14ac:dyDescent="0.2">
      <c r="A56" s="75">
        <v>49</v>
      </c>
      <c r="B56" s="27">
        <v>4004</v>
      </c>
      <c r="C56" s="28" t="s">
        <v>65</v>
      </c>
      <c r="D56" s="29">
        <v>5</v>
      </c>
      <c r="E56" s="30">
        <v>3</v>
      </c>
      <c r="F56" s="31">
        <v>8</v>
      </c>
      <c r="G56" s="32">
        <v>15</v>
      </c>
      <c r="H56" s="33">
        <v>11</v>
      </c>
      <c r="I56" s="34">
        <v>26</v>
      </c>
      <c r="J56" s="32">
        <v>4</v>
      </c>
      <c r="K56" s="30">
        <v>3</v>
      </c>
      <c r="L56" s="35">
        <v>7</v>
      </c>
      <c r="M56" s="32">
        <v>8</v>
      </c>
      <c r="N56" s="36">
        <v>3</v>
      </c>
      <c r="O56" s="35">
        <v>11</v>
      </c>
      <c r="P56" s="31">
        <v>-22</v>
      </c>
      <c r="Q56" s="29">
        <v>5</v>
      </c>
      <c r="R56" s="30">
        <v>4</v>
      </c>
      <c r="S56" s="31">
        <v>9</v>
      </c>
      <c r="T56" s="32">
        <v>2</v>
      </c>
      <c r="U56" s="33">
        <v>2</v>
      </c>
      <c r="V56" s="27">
        <v>4</v>
      </c>
      <c r="W56" s="37">
        <v>5</v>
      </c>
      <c r="X56" s="38">
        <v>1</v>
      </c>
      <c r="Y56" s="30">
        <v>0</v>
      </c>
      <c r="Z56" s="34">
        <v>1</v>
      </c>
      <c r="AA56" s="38">
        <v>0</v>
      </c>
      <c r="AB56" s="30">
        <v>0</v>
      </c>
      <c r="AC56" s="34">
        <v>0</v>
      </c>
      <c r="AD56" s="37">
        <v>1</v>
      </c>
      <c r="AE56" s="83">
        <v>-16</v>
      </c>
    </row>
    <row r="57" spans="1:31" x14ac:dyDescent="0.2">
      <c r="A57" s="75">
        <v>50</v>
      </c>
      <c r="B57" s="27">
        <v>4005</v>
      </c>
      <c r="C57" s="28" t="s">
        <v>66</v>
      </c>
      <c r="D57" s="29">
        <v>65</v>
      </c>
      <c r="E57" s="30">
        <v>51</v>
      </c>
      <c r="F57" s="31">
        <v>116</v>
      </c>
      <c r="G57" s="32">
        <v>59</v>
      </c>
      <c r="H57" s="33">
        <v>64</v>
      </c>
      <c r="I57" s="34">
        <v>123</v>
      </c>
      <c r="J57" s="32">
        <v>22</v>
      </c>
      <c r="K57" s="30">
        <v>21</v>
      </c>
      <c r="L57" s="35">
        <v>43</v>
      </c>
      <c r="M57" s="32">
        <v>38</v>
      </c>
      <c r="N57" s="36">
        <v>47</v>
      </c>
      <c r="O57" s="35">
        <v>85</v>
      </c>
      <c r="P57" s="31">
        <v>-49</v>
      </c>
      <c r="Q57" s="29">
        <v>12</v>
      </c>
      <c r="R57" s="30">
        <v>13</v>
      </c>
      <c r="S57" s="31">
        <v>25</v>
      </c>
      <c r="T57" s="32">
        <v>19</v>
      </c>
      <c r="U57" s="33">
        <v>9</v>
      </c>
      <c r="V57" s="27">
        <v>28</v>
      </c>
      <c r="W57" s="37">
        <v>-3</v>
      </c>
      <c r="X57" s="38">
        <v>1</v>
      </c>
      <c r="Y57" s="30">
        <v>0</v>
      </c>
      <c r="Z57" s="34">
        <v>1</v>
      </c>
      <c r="AA57" s="38">
        <v>0</v>
      </c>
      <c r="AB57" s="30">
        <v>1</v>
      </c>
      <c r="AC57" s="34">
        <v>1</v>
      </c>
      <c r="AD57" s="37">
        <v>0</v>
      </c>
      <c r="AE57" s="83">
        <v>-52</v>
      </c>
    </row>
    <row r="58" spans="1:31" x14ac:dyDescent="0.2">
      <c r="A58" s="75">
        <v>51</v>
      </c>
      <c r="B58" s="27">
        <v>4006</v>
      </c>
      <c r="C58" s="28" t="s">
        <v>67</v>
      </c>
      <c r="D58" s="29">
        <v>4</v>
      </c>
      <c r="E58" s="30">
        <v>5</v>
      </c>
      <c r="F58" s="31">
        <v>9</v>
      </c>
      <c r="G58" s="32">
        <v>5</v>
      </c>
      <c r="H58" s="33">
        <v>2</v>
      </c>
      <c r="I58" s="34">
        <v>7</v>
      </c>
      <c r="J58" s="32">
        <v>1</v>
      </c>
      <c r="K58" s="30">
        <v>2</v>
      </c>
      <c r="L58" s="35">
        <v>3</v>
      </c>
      <c r="M58" s="32">
        <v>2</v>
      </c>
      <c r="N58" s="36">
        <v>1</v>
      </c>
      <c r="O58" s="35">
        <v>3</v>
      </c>
      <c r="P58" s="31">
        <v>2</v>
      </c>
      <c r="Q58" s="29">
        <v>1</v>
      </c>
      <c r="R58" s="30">
        <v>3</v>
      </c>
      <c r="S58" s="31">
        <v>4</v>
      </c>
      <c r="T58" s="32">
        <v>4</v>
      </c>
      <c r="U58" s="33">
        <v>1</v>
      </c>
      <c r="V58" s="27">
        <v>5</v>
      </c>
      <c r="W58" s="37">
        <v>-1</v>
      </c>
      <c r="X58" s="38">
        <v>0</v>
      </c>
      <c r="Y58" s="30">
        <v>0</v>
      </c>
      <c r="Z58" s="34">
        <v>0</v>
      </c>
      <c r="AA58" s="38">
        <v>0</v>
      </c>
      <c r="AB58" s="30">
        <v>0</v>
      </c>
      <c r="AC58" s="34">
        <v>0</v>
      </c>
      <c r="AD58" s="37">
        <v>0</v>
      </c>
      <c r="AE58" s="83">
        <v>1</v>
      </c>
    </row>
    <row r="59" spans="1:31" x14ac:dyDescent="0.2">
      <c r="A59" s="75">
        <v>52</v>
      </c>
      <c r="B59" s="27">
        <v>4007</v>
      </c>
      <c r="C59" s="28" t="s">
        <v>68</v>
      </c>
      <c r="D59" s="29">
        <v>3</v>
      </c>
      <c r="E59" s="30">
        <v>3</v>
      </c>
      <c r="F59" s="31">
        <v>6</v>
      </c>
      <c r="G59" s="32">
        <v>0</v>
      </c>
      <c r="H59" s="33">
        <v>0</v>
      </c>
      <c r="I59" s="34">
        <v>0</v>
      </c>
      <c r="J59" s="32">
        <v>0</v>
      </c>
      <c r="K59" s="30">
        <v>0</v>
      </c>
      <c r="L59" s="35">
        <v>0</v>
      </c>
      <c r="M59" s="32">
        <v>0</v>
      </c>
      <c r="N59" s="36">
        <v>0</v>
      </c>
      <c r="O59" s="35">
        <v>0</v>
      </c>
      <c r="P59" s="31">
        <v>6</v>
      </c>
      <c r="Q59" s="29">
        <v>0</v>
      </c>
      <c r="R59" s="30">
        <v>1</v>
      </c>
      <c r="S59" s="31">
        <v>1</v>
      </c>
      <c r="T59" s="32">
        <v>0</v>
      </c>
      <c r="U59" s="33">
        <v>2</v>
      </c>
      <c r="V59" s="27">
        <v>2</v>
      </c>
      <c r="W59" s="37">
        <v>-1</v>
      </c>
      <c r="X59" s="38">
        <v>0</v>
      </c>
      <c r="Y59" s="30">
        <v>0</v>
      </c>
      <c r="Z59" s="34">
        <v>0</v>
      </c>
      <c r="AA59" s="38">
        <v>0</v>
      </c>
      <c r="AB59" s="30">
        <v>0</v>
      </c>
      <c r="AC59" s="34">
        <v>0</v>
      </c>
      <c r="AD59" s="37">
        <v>0</v>
      </c>
      <c r="AE59" s="83">
        <v>5</v>
      </c>
    </row>
    <row r="60" spans="1:31" x14ac:dyDescent="0.2">
      <c r="A60" s="75">
        <v>53</v>
      </c>
      <c r="B60" s="27">
        <v>4008</v>
      </c>
      <c r="C60" s="28" t="s">
        <v>69</v>
      </c>
      <c r="D60" s="29">
        <v>18</v>
      </c>
      <c r="E60" s="30">
        <v>14</v>
      </c>
      <c r="F60" s="31">
        <v>32</v>
      </c>
      <c r="G60" s="32">
        <v>12</v>
      </c>
      <c r="H60" s="33">
        <v>3</v>
      </c>
      <c r="I60" s="34">
        <v>15</v>
      </c>
      <c r="J60" s="32">
        <v>1</v>
      </c>
      <c r="K60" s="30">
        <v>0</v>
      </c>
      <c r="L60" s="35">
        <v>1</v>
      </c>
      <c r="M60" s="32">
        <v>2</v>
      </c>
      <c r="N60" s="36">
        <v>3</v>
      </c>
      <c r="O60" s="35">
        <v>5</v>
      </c>
      <c r="P60" s="31">
        <v>13</v>
      </c>
      <c r="Q60" s="29">
        <v>2</v>
      </c>
      <c r="R60" s="30">
        <v>2</v>
      </c>
      <c r="S60" s="31">
        <v>4</v>
      </c>
      <c r="T60" s="32">
        <v>2</v>
      </c>
      <c r="U60" s="33">
        <v>2</v>
      </c>
      <c r="V60" s="27">
        <v>4</v>
      </c>
      <c r="W60" s="37">
        <v>0</v>
      </c>
      <c r="X60" s="38">
        <v>0</v>
      </c>
      <c r="Y60" s="30">
        <v>0</v>
      </c>
      <c r="Z60" s="34">
        <v>0</v>
      </c>
      <c r="AA60" s="38">
        <v>0</v>
      </c>
      <c r="AB60" s="30">
        <v>0</v>
      </c>
      <c r="AC60" s="34">
        <v>0</v>
      </c>
      <c r="AD60" s="37">
        <v>0</v>
      </c>
      <c r="AE60" s="83">
        <v>13</v>
      </c>
    </row>
    <row r="61" spans="1:31" x14ac:dyDescent="0.2">
      <c r="A61" s="75">
        <v>54</v>
      </c>
      <c r="B61" s="27">
        <v>4009</v>
      </c>
      <c r="C61" s="28" t="s">
        <v>70</v>
      </c>
      <c r="D61" s="29">
        <v>4</v>
      </c>
      <c r="E61" s="30">
        <v>4</v>
      </c>
      <c r="F61" s="31">
        <v>8</v>
      </c>
      <c r="G61" s="32">
        <v>2</v>
      </c>
      <c r="H61" s="33">
        <v>2</v>
      </c>
      <c r="I61" s="34">
        <v>4</v>
      </c>
      <c r="J61" s="32">
        <v>10</v>
      </c>
      <c r="K61" s="30">
        <v>13</v>
      </c>
      <c r="L61" s="35">
        <v>23</v>
      </c>
      <c r="M61" s="32">
        <v>4</v>
      </c>
      <c r="N61" s="36">
        <v>2</v>
      </c>
      <c r="O61" s="35">
        <v>6</v>
      </c>
      <c r="P61" s="31">
        <v>21</v>
      </c>
      <c r="Q61" s="29">
        <v>4</v>
      </c>
      <c r="R61" s="30">
        <v>0</v>
      </c>
      <c r="S61" s="31">
        <v>4</v>
      </c>
      <c r="T61" s="32">
        <v>3</v>
      </c>
      <c r="U61" s="33">
        <v>3</v>
      </c>
      <c r="V61" s="27">
        <v>6</v>
      </c>
      <c r="W61" s="37">
        <v>-2</v>
      </c>
      <c r="X61" s="38">
        <v>1</v>
      </c>
      <c r="Y61" s="30">
        <v>0</v>
      </c>
      <c r="Z61" s="34">
        <v>1</v>
      </c>
      <c r="AA61" s="38">
        <v>0</v>
      </c>
      <c r="AB61" s="30">
        <v>0</v>
      </c>
      <c r="AC61" s="34">
        <v>0</v>
      </c>
      <c r="AD61" s="37">
        <v>1</v>
      </c>
      <c r="AE61" s="83">
        <v>20</v>
      </c>
    </row>
    <row r="62" spans="1:31" x14ac:dyDescent="0.2">
      <c r="A62" s="75">
        <v>55</v>
      </c>
      <c r="B62" s="27">
        <v>4010</v>
      </c>
      <c r="C62" s="28" t="s">
        <v>71</v>
      </c>
      <c r="D62" s="29">
        <v>2</v>
      </c>
      <c r="E62" s="30">
        <v>1</v>
      </c>
      <c r="F62" s="31">
        <v>3</v>
      </c>
      <c r="G62" s="32">
        <v>7</v>
      </c>
      <c r="H62" s="33">
        <v>2</v>
      </c>
      <c r="I62" s="34">
        <v>9</v>
      </c>
      <c r="J62" s="32">
        <v>7</v>
      </c>
      <c r="K62" s="30">
        <v>8</v>
      </c>
      <c r="L62" s="35">
        <v>15</v>
      </c>
      <c r="M62" s="32">
        <v>3</v>
      </c>
      <c r="N62" s="36">
        <v>5</v>
      </c>
      <c r="O62" s="35">
        <v>8</v>
      </c>
      <c r="P62" s="31">
        <v>1</v>
      </c>
      <c r="Q62" s="29">
        <v>0</v>
      </c>
      <c r="R62" s="30">
        <v>6</v>
      </c>
      <c r="S62" s="31">
        <v>6</v>
      </c>
      <c r="T62" s="32">
        <v>2</v>
      </c>
      <c r="U62" s="33">
        <v>5</v>
      </c>
      <c r="V62" s="27">
        <v>7</v>
      </c>
      <c r="W62" s="37">
        <v>-1</v>
      </c>
      <c r="X62" s="38">
        <v>0</v>
      </c>
      <c r="Y62" s="30">
        <v>0</v>
      </c>
      <c r="Z62" s="34">
        <v>0</v>
      </c>
      <c r="AA62" s="38">
        <v>0</v>
      </c>
      <c r="AB62" s="30">
        <v>0</v>
      </c>
      <c r="AC62" s="34">
        <v>0</v>
      </c>
      <c r="AD62" s="37">
        <v>0</v>
      </c>
      <c r="AE62" s="83">
        <v>0</v>
      </c>
    </row>
    <row r="63" spans="1:31" x14ac:dyDescent="0.2">
      <c r="A63" s="75">
        <v>56</v>
      </c>
      <c r="B63" s="27">
        <v>4011</v>
      </c>
      <c r="C63" s="28" t="s">
        <v>72</v>
      </c>
      <c r="D63" s="29">
        <v>4</v>
      </c>
      <c r="E63" s="30">
        <v>2</v>
      </c>
      <c r="F63" s="31">
        <v>6</v>
      </c>
      <c r="G63" s="32">
        <v>2</v>
      </c>
      <c r="H63" s="33">
        <v>0</v>
      </c>
      <c r="I63" s="34">
        <v>2</v>
      </c>
      <c r="J63" s="32">
        <v>0</v>
      </c>
      <c r="K63" s="30">
        <v>0</v>
      </c>
      <c r="L63" s="35">
        <v>0</v>
      </c>
      <c r="M63" s="32">
        <v>2</v>
      </c>
      <c r="N63" s="36">
        <v>0</v>
      </c>
      <c r="O63" s="35">
        <v>2</v>
      </c>
      <c r="P63" s="31">
        <v>2</v>
      </c>
      <c r="Q63" s="29">
        <v>0</v>
      </c>
      <c r="R63" s="30">
        <v>0</v>
      </c>
      <c r="S63" s="31">
        <v>0</v>
      </c>
      <c r="T63" s="32">
        <v>0</v>
      </c>
      <c r="U63" s="33">
        <v>0</v>
      </c>
      <c r="V63" s="27">
        <v>0</v>
      </c>
      <c r="W63" s="37">
        <v>0</v>
      </c>
      <c r="X63" s="38">
        <v>0</v>
      </c>
      <c r="Y63" s="30">
        <v>0</v>
      </c>
      <c r="Z63" s="34">
        <v>0</v>
      </c>
      <c r="AA63" s="38">
        <v>0</v>
      </c>
      <c r="AB63" s="30">
        <v>0</v>
      </c>
      <c r="AC63" s="34">
        <v>0</v>
      </c>
      <c r="AD63" s="37">
        <v>0</v>
      </c>
      <c r="AE63" s="83">
        <v>2</v>
      </c>
    </row>
    <row r="64" spans="1:31" x14ac:dyDescent="0.2">
      <c r="A64" s="75">
        <v>57</v>
      </c>
      <c r="B64" s="27">
        <v>4012</v>
      </c>
      <c r="C64" s="28" t="s">
        <v>73</v>
      </c>
      <c r="D64" s="29">
        <v>13</v>
      </c>
      <c r="E64" s="30">
        <v>5</v>
      </c>
      <c r="F64" s="31">
        <v>18</v>
      </c>
      <c r="G64" s="32">
        <v>16</v>
      </c>
      <c r="H64" s="33">
        <v>11</v>
      </c>
      <c r="I64" s="34">
        <v>27</v>
      </c>
      <c r="J64" s="32">
        <v>12</v>
      </c>
      <c r="K64" s="30">
        <v>12</v>
      </c>
      <c r="L64" s="35">
        <v>24</v>
      </c>
      <c r="M64" s="32">
        <v>14</v>
      </c>
      <c r="N64" s="36">
        <v>7</v>
      </c>
      <c r="O64" s="35">
        <v>21</v>
      </c>
      <c r="P64" s="31">
        <v>-6</v>
      </c>
      <c r="Q64" s="29">
        <v>2</v>
      </c>
      <c r="R64" s="30">
        <v>3</v>
      </c>
      <c r="S64" s="31">
        <v>5</v>
      </c>
      <c r="T64" s="32">
        <v>7</v>
      </c>
      <c r="U64" s="33">
        <v>6</v>
      </c>
      <c r="V64" s="27">
        <v>13</v>
      </c>
      <c r="W64" s="37">
        <v>-8</v>
      </c>
      <c r="X64" s="38">
        <v>0</v>
      </c>
      <c r="Y64" s="30">
        <v>0</v>
      </c>
      <c r="Z64" s="34">
        <v>0</v>
      </c>
      <c r="AA64" s="38">
        <v>2</v>
      </c>
      <c r="AB64" s="30">
        <v>0</v>
      </c>
      <c r="AC64" s="34">
        <v>2</v>
      </c>
      <c r="AD64" s="37">
        <v>-2</v>
      </c>
      <c r="AE64" s="83">
        <v>-16</v>
      </c>
    </row>
    <row r="65" spans="1:31" x14ac:dyDescent="0.2">
      <c r="A65" s="75">
        <v>58</v>
      </c>
      <c r="B65" s="27">
        <v>4013</v>
      </c>
      <c r="C65" s="28" t="s">
        <v>74</v>
      </c>
      <c r="D65" s="29">
        <v>7</v>
      </c>
      <c r="E65" s="30">
        <v>8</v>
      </c>
      <c r="F65" s="31">
        <v>15</v>
      </c>
      <c r="G65" s="32">
        <v>10</v>
      </c>
      <c r="H65" s="33">
        <v>10</v>
      </c>
      <c r="I65" s="34">
        <v>20</v>
      </c>
      <c r="J65" s="32">
        <v>8</v>
      </c>
      <c r="K65" s="30">
        <v>9</v>
      </c>
      <c r="L65" s="35">
        <v>17</v>
      </c>
      <c r="M65" s="32">
        <v>8</v>
      </c>
      <c r="N65" s="36">
        <v>10</v>
      </c>
      <c r="O65" s="35">
        <v>18</v>
      </c>
      <c r="P65" s="31">
        <v>-6</v>
      </c>
      <c r="Q65" s="29">
        <v>3</v>
      </c>
      <c r="R65" s="30">
        <v>4</v>
      </c>
      <c r="S65" s="31">
        <v>7</v>
      </c>
      <c r="T65" s="32">
        <v>3</v>
      </c>
      <c r="U65" s="33">
        <v>1</v>
      </c>
      <c r="V65" s="27">
        <v>4</v>
      </c>
      <c r="W65" s="37">
        <v>3</v>
      </c>
      <c r="X65" s="38">
        <v>0</v>
      </c>
      <c r="Y65" s="30">
        <v>0</v>
      </c>
      <c r="Z65" s="34">
        <v>0</v>
      </c>
      <c r="AA65" s="38">
        <v>0</v>
      </c>
      <c r="AB65" s="30">
        <v>0</v>
      </c>
      <c r="AC65" s="34">
        <v>0</v>
      </c>
      <c r="AD65" s="37">
        <v>0</v>
      </c>
      <c r="AE65" s="83">
        <v>-3</v>
      </c>
    </row>
    <row r="66" spans="1:31" x14ac:dyDescent="0.2">
      <c r="A66" s="75">
        <v>59</v>
      </c>
      <c r="B66" s="27">
        <v>4014</v>
      </c>
      <c r="C66" s="28" t="s">
        <v>75</v>
      </c>
      <c r="D66" s="29">
        <v>29</v>
      </c>
      <c r="E66" s="30">
        <v>29</v>
      </c>
      <c r="F66" s="31">
        <v>58</v>
      </c>
      <c r="G66" s="32">
        <v>26</v>
      </c>
      <c r="H66" s="33">
        <v>16</v>
      </c>
      <c r="I66" s="34">
        <v>42</v>
      </c>
      <c r="J66" s="32">
        <v>17</v>
      </c>
      <c r="K66" s="30">
        <v>6</v>
      </c>
      <c r="L66" s="35">
        <v>23</v>
      </c>
      <c r="M66" s="32">
        <v>15</v>
      </c>
      <c r="N66" s="36">
        <v>12</v>
      </c>
      <c r="O66" s="35">
        <v>27</v>
      </c>
      <c r="P66" s="31">
        <v>12</v>
      </c>
      <c r="Q66" s="29">
        <v>10</v>
      </c>
      <c r="R66" s="30">
        <v>1</v>
      </c>
      <c r="S66" s="31">
        <v>11</v>
      </c>
      <c r="T66" s="32">
        <v>8</v>
      </c>
      <c r="U66" s="33">
        <v>5</v>
      </c>
      <c r="V66" s="27">
        <v>13</v>
      </c>
      <c r="W66" s="37">
        <v>-2</v>
      </c>
      <c r="X66" s="38">
        <v>1</v>
      </c>
      <c r="Y66" s="30">
        <v>0</v>
      </c>
      <c r="Z66" s="34">
        <v>1</v>
      </c>
      <c r="AA66" s="38">
        <v>0</v>
      </c>
      <c r="AB66" s="30">
        <v>0</v>
      </c>
      <c r="AC66" s="34">
        <v>0</v>
      </c>
      <c r="AD66" s="37">
        <v>1</v>
      </c>
      <c r="AE66" s="83">
        <v>11</v>
      </c>
    </row>
    <row r="67" spans="1:31" x14ac:dyDescent="0.2">
      <c r="A67" s="75">
        <v>60</v>
      </c>
      <c r="B67" s="27">
        <v>4015</v>
      </c>
      <c r="C67" s="28" t="s">
        <v>76</v>
      </c>
      <c r="D67" s="29">
        <v>3</v>
      </c>
      <c r="E67" s="30">
        <v>2</v>
      </c>
      <c r="F67" s="31">
        <v>5</v>
      </c>
      <c r="G67" s="32">
        <v>14</v>
      </c>
      <c r="H67" s="33">
        <v>13</v>
      </c>
      <c r="I67" s="34">
        <v>27</v>
      </c>
      <c r="J67" s="32">
        <v>4</v>
      </c>
      <c r="K67" s="30">
        <v>6</v>
      </c>
      <c r="L67" s="35">
        <v>10</v>
      </c>
      <c r="M67" s="32">
        <v>5</v>
      </c>
      <c r="N67" s="36">
        <v>3</v>
      </c>
      <c r="O67" s="35">
        <v>8</v>
      </c>
      <c r="P67" s="31">
        <v>-20</v>
      </c>
      <c r="Q67" s="29">
        <v>3</v>
      </c>
      <c r="R67" s="30">
        <v>0</v>
      </c>
      <c r="S67" s="31">
        <v>3</v>
      </c>
      <c r="T67" s="32">
        <v>0</v>
      </c>
      <c r="U67" s="33">
        <v>1</v>
      </c>
      <c r="V67" s="27">
        <v>1</v>
      </c>
      <c r="W67" s="37">
        <v>2</v>
      </c>
      <c r="X67" s="38">
        <v>2</v>
      </c>
      <c r="Y67" s="30">
        <v>3</v>
      </c>
      <c r="Z67" s="34">
        <v>5</v>
      </c>
      <c r="AA67" s="38">
        <v>0</v>
      </c>
      <c r="AB67" s="30">
        <v>0</v>
      </c>
      <c r="AC67" s="34">
        <v>0</v>
      </c>
      <c r="AD67" s="37">
        <v>5</v>
      </c>
      <c r="AE67" s="83">
        <v>-13</v>
      </c>
    </row>
    <row r="68" spans="1:31" x14ac:dyDescent="0.2">
      <c r="A68" s="75">
        <v>61</v>
      </c>
      <c r="B68" s="27">
        <v>4016</v>
      </c>
      <c r="C68" s="28" t="s">
        <v>77</v>
      </c>
      <c r="D68" s="29">
        <v>2</v>
      </c>
      <c r="E68" s="30">
        <v>5</v>
      </c>
      <c r="F68" s="31">
        <v>7</v>
      </c>
      <c r="G68" s="32">
        <v>0</v>
      </c>
      <c r="H68" s="33">
        <v>0</v>
      </c>
      <c r="I68" s="34">
        <v>0</v>
      </c>
      <c r="J68" s="32">
        <v>2</v>
      </c>
      <c r="K68" s="30">
        <v>3</v>
      </c>
      <c r="L68" s="35">
        <v>5</v>
      </c>
      <c r="M68" s="32">
        <v>3</v>
      </c>
      <c r="N68" s="36">
        <v>2</v>
      </c>
      <c r="O68" s="35">
        <v>5</v>
      </c>
      <c r="P68" s="31">
        <v>7</v>
      </c>
      <c r="Q68" s="29">
        <v>1</v>
      </c>
      <c r="R68" s="30">
        <v>1</v>
      </c>
      <c r="S68" s="31">
        <v>2</v>
      </c>
      <c r="T68" s="32">
        <v>1</v>
      </c>
      <c r="U68" s="33">
        <v>0</v>
      </c>
      <c r="V68" s="27">
        <v>1</v>
      </c>
      <c r="W68" s="37">
        <v>1</v>
      </c>
      <c r="X68" s="38">
        <v>0</v>
      </c>
      <c r="Y68" s="30">
        <v>0</v>
      </c>
      <c r="Z68" s="34">
        <v>0</v>
      </c>
      <c r="AA68" s="38">
        <v>0</v>
      </c>
      <c r="AB68" s="30">
        <v>0</v>
      </c>
      <c r="AC68" s="34">
        <v>0</v>
      </c>
      <c r="AD68" s="37">
        <v>0</v>
      </c>
      <c r="AE68" s="83">
        <v>8</v>
      </c>
    </row>
    <row r="69" spans="1:31" ht="13.8" thickBot="1" x14ac:dyDescent="0.25">
      <c r="B69" s="39" t="s">
        <v>22</v>
      </c>
      <c r="C69" s="40" t="s">
        <v>23</v>
      </c>
      <c r="D69" s="41">
        <v>173</v>
      </c>
      <c r="E69" s="42">
        <v>144</v>
      </c>
      <c r="F69" s="43">
        <v>317</v>
      </c>
      <c r="G69" s="44">
        <v>182</v>
      </c>
      <c r="H69" s="45">
        <v>143</v>
      </c>
      <c r="I69" s="46">
        <v>325</v>
      </c>
      <c r="J69" s="44">
        <v>112</v>
      </c>
      <c r="K69" s="42">
        <v>104</v>
      </c>
      <c r="L69" s="47">
        <v>216</v>
      </c>
      <c r="M69" s="44">
        <v>120</v>
      </c>
      <c r="N69" s="48">
        <v>108</v>
      </c>
      <c r="O69" s="47">
        <v>228</v>
      </c>
      <c r="P69" s="43">
        <v>-20</v>
      </c>
      <c r="Q69" s="41">
        <v>51</v>
      </c>
      <c r="R69" s="42">
        <v>42</v>
      </c>
      <c r="S69" s="43">
        <v>93</v>
      </c>
      <c r="T69" s="44">
        <v>59</v>
      </c>
      <c r="U69" s="45">
        <v>44</v>
      </c>
      <c r="V69" s="39">
        <v>103</v>
      </c>
      <c r="W69" s="49">
        <v>-10</v>
      </c>
      <c r="X69" s="50">
        <v>6</v>
      </c>
      <c r="Y69" s="42">
        <v>3</v>
      </c>
      <c r="Z69" s="46">
        <v>9</v>
      </c>
      <c r="AA69" s="50">
        <v>2</v>
      </c>
      <c r="AB69" s="42">
        <v>1</v>
      </c>
      <c r="AC69" s="46">
        <v>3</v>
      </c>
      <c r="AD69" s="49">
        <v>6</v>
      </c>
      <c r="AE69" s="90">
        <v>-24</v>
      </c>
    </row>
    <row r="70" spans="1:31" ht="13.8" thickTop="1" x14ac:dyDescent="0.2">
      <c r="A70" s="75">
        <v>62</v>
      </c>
      <c r="B70" s="51">
        <v>4501</v>
      </c>
      <c r="C70" s="52" t="s">
        <v>78</v>
      </c>
      <c r="D70" s="53">
        <v>4</v>
      </c>
      <c r="E70" s="54">
        <v>4</v>
      </c>
      <c r="F70" s="55">
        <v>8</v>
      </c>
      <c r="G70" s="56">
        <v>3</v>
      </c>
      <c r="H70" s="57">
        <v>4</v>
      </c>
      <c r="I70" s="58">
        <v>7</v>
      </c>
      <c r="J70" s="56">
        <v>4</v>
      </c>
      <c r="K70" s="54">
        <v>3</v>
      </c>
      <c r="L70" s="59">
        <v>7</v>
      </c>
      <c r="M70" s="56">
        <v>1</v>
      </c>
      <c r="N70" s="60">
        <v>1</v>
      </c>
      <c r="O70" s="59">
        <v>2</v>
      </c>
      <c r="P70" s="55">
        <v>6</v>
      </c>
      <c r="Q70" s="53">
        <v>1</v>
      </c>
      <c r="R70" s="54">
        <v>0</v>
      </c>
      <c r="S70" s="55">
        <v>1</v>
      </c>
      <c r="T70" s="56">
        <v>2</v>
      </c>
      <c r="U70" s="57">
        <v>1</v>
      </c>
      <c r="V70" s="51">
        <v>3</v>
      </c>
      <c r="W70" s="61">
        <v>-2</v>
      </c>
      <c r="X70" s="62">
        <v>0</v>
      </c>
      <c r="Y70" s="54">
        <v>0</v>
      </c>
      <c r="Z70" s="58">
        <v>0</v>
      </c>
      <c r="AA70" s="62">
        <v>0</v>
      </c>
      <c r="AB70" s="54">
        <v>0</v>
      </c>
      <c r="AC70" s="58">
        <v>0</v>
      </c>
      <c r="AD70" s="61">
        <v>0</v>
      </c>
      <c r="AE70" s="81">
        <v>4</v>
      </c>
    </row>
    <row r="71" spans="1:31" x14ac:dyDescent="0.2">
      <c r="A71" s="75">
        <v>63</v>
      </c>
      <c r="B71" s="27">
        <v>4502</v>
      </c>
      <c r="C71" s="28" t="s">
        <v>79</v>
      </c>
      <c r="D71" s="29">
        <v>1</v>
      </c>
      <c r="E71" s="30">
        <v>3</v>
      </c>
      <c r="F71" s="31">
        <v>4</v>
      </c>
      <c r="G71" s="32">
        <v>8</v>
      </c>
      <c r="H71" s="33">
        <v>9</v>
      </c>
      <c r="I71" s="34">
        <v>17</v>
      </c>
      <c r="J71" s="32">
        <v>3</v>
      </c>
      <c r="K71" s="30">
        <v>4</v>
      </c>
      <c r="L71" s="35">
        <v>7</v>
      </c>
      <c r="M71" s="32">
        <v>2</v>
      </c>
      <c r="N71" s="36">
        <v>4</v>
      </c>
      <c r="O71" s="35">
        <v>6</v>
      </c>
      <c r="P71" s="31">
        <v>-12</v>
      </c>
      <c r="Q71" s="29">
        <v>2</v>
      </c>
      <c r="R71" s="30">
        <v>0</v>
      </c>
      <c r="S71" s="31">
        <v>2</v>
      </c>
      <c r="T71" s="32">
        <v>3</v>
      </c>
      <c r="U71" s="33">
        <v>1</v>
      </c>
      <c r="V71" s="27">
        <v>4</v>
      </c>
      <c r="W71" s="37">
        <v>-2</v>
      </c>
      <c r="X71" s="38">
        <v>0</v>
      </c>
      <c r="Y71" s="30">
        <v>0</v>
      </c>
      <c r="Z71" s="34">
        <v>0</v>
      </c>
      <c r="AA71" s="38">
        <v>0</v>
      </c>
      <c r="AB71" s="30">
        <v>0</v>
      </c>
      <c r="AC71" s="34">
        <v>0</v>
      </c>
      <c r="AD71" s="37">
        <v>0</v>
      </c>
      <c r="AE71" s="83">
        <v>-14</v>
      </c>
    </row>
    <row r="72" spans="1:31" x14ac:dyDescent="0.2">
      <c r="A72" s="75">
        <v>64</v>
      </c>
      <c r="B72" s="27">
        <v>4503</v>
      </c>
      <c r="C72" s="28" t="s">
        <v>80</v>
      </c>
      <c r="D72" s="29">
        <v>0</v>
      </c>
      <c r="E72" s="30">
        <v>2</v>
      </c>
      <c r="F72" s="31">
        <v>2</v>
      </c>
      <c r="G72" s="32">
        <v>1</v>
      </c>
      <c r="H72" s="33">
        <v>5</v>
      </c>
      <c r="I72" s="34">
        <v>6</v>
      </c>
      <c r="J72" s="32">
        <v>2</v>
      </c>
      <c r="K72" s="30">
        <v>5</v>
      </c>
      <c r="L72" s="35">
        <v>7</v>
      </c>
      <c r="M72" s="32">
        <v>2</v>
      </c>
      <c r="N72" s="36">
        <v>1</v>
      </c>
      <c r="O72" s="35">
        <v>3</v>
      </c>
      <c r="P72" s="31">
        <v>0</v>
      </c>
      <c r="Q72" s="29">
        <v>1</v>
      </c>
      <c r="R72" s="30">
        <v>1</v>
      </c>
      <c r="S72" s="31">
        <v>2</v>
      </c>
      <c r="T72" s="32">
        <v>9</v>
      </c>
      <c r="U72" s="33">
        <v>1</v>
      </c>
      <c r="V72" s="27">
        <v>10</v>
      </c>
      <c r="W72" s="37">
        <v>-8</v>
      </c>
      <c r="X72" s="38">
        <v>0</v>
      </c>
      <c r="Y72" s="30">
        <v>0</v>
      </c>
      <c r="Z72" s="34">
        <v>0</v>
      </c>
      <c r="AA72" s="38">
        <v>0</v>
      </c>
      <c r="AB72" s="30">
        <v>0</v>
      </c>
      <c r="AC72" s="34">
        <v>0</v>
      </c>
      <c r="AD72" s="37">
        <v>0</v>
      </c>
      <c r="AE72" s="83">
        <v>-8</v>
      </c>
    </row>
    <row r="73" spans="1:31" x14ac:dyDescent="0.2">
      <c r="A73" s="75">
        <v>65</v>
      </c>
      <c r="B73" s="27">
        <v>4504</v>
      </c>
      <c r="C73" s="28" t="s">
        <v>81</v>
      </c>
      <c r="D73" s="29">
        <v>3</v>
      </c>
      <c r="E73" s="30">
        <v>3</v>
      </c>
      <c r="F73" s="31">
        <v>6</v>
      </c>
      <c r="G73" s="32">
        <v>1</v>
      </c>
      <c r="H73" s="33">
        <v>1</v>
      </c>
      <c r="I73" s="34">
        <v>2</v>
      </c>
      <c r="J73" s="32">
        <v>5</v>
      </c>
      <c r="K73" s="30">
        <v>2</v>
      </c>
      <c r="L73" s="35">
        <v>7</v>
      </c>
      <c r="M73" s="32">
        <v>3</v>
      </c>
      <c r="N73" s="36">
        <v>4</v>
      </c>
      <c r="O73" s="35">
        <v>7</v>
      </c>
      <c r="P73" s="31">
        <v>4</v>
      </c>
      <c r="Q73" s="29">
        <v>0</v>
      </c>
      <c r="R73" s="30">
        <v>0</v>
      </c>
      <c r="S73" s="31">
        <v>0</v>
      </c>
      <c r="T73" s="32">
        <v>2</v>
      </c>
      <c r="U73" s="33">
        <v>0</v>
      </c>
      <c r="V73" s="27">
        <v>2</v>
      </c>
      <c r="W73" s="37">
        <v>-2</v>
      </c>
      <c r="X73" s="38">
        <v>0</v>
      </c>
      <c r="Y73" s="30">
        <v>0</v>
      </c>
      <c r="Z73" s="34">
        <v>0</v>
      </c>
      <c r="AA73" s="38">
        <v>0</v>
      </c>
      <c r="AB73" s="30">
        <v>0</v>
      </c>
      <c r="AC73" s="34">
        <v>0</v>
      </c>
      <c r="AD73" s="37">
        <v>0</v>
      </c>
      <c r="AE73" s="83">
        <v>2</v>
      </c>
    </row>
    <row r="74" spans="1:31" x14ac:dyDescent="0.2">
      <c r="A74" s="75">
        <v>66</v>
      </c>
      <c r="B74" s="27">
        <v>4505</v>
      </c>
      <c r="C74" s="28" t="s">
        <v>82</v>
      </c>
      <c r="D74" s="29">
        <v>2</v>
      </c>
      <c r="E74" s="30">
        <v>2</v>
      </c>
      <c r="F74" s="31">
        <v>4</v>
      </c>
      <c r="G74" s="32">
        <v>2</v>
      </c>
      <c r="H74" s="33">
        <v>3</v>
      </c>
      <c r="I74" s="34">
        <v>5</v>
      </c>
      <c r="J74" s="32">
        <v>2</v>
      </c>
      <c r="K74" s="30">
        <v>1</v>
      </c>
      <c r="L74" s="35">
        <v>3</v>
      </c>
      <c r="M74" s="32">
        <v>4</v>
      </c>
      <c r="N74" s="36">
        <v>3</v>
      </c>
      <c r="O74" s="35">
        <v>7</v>
      </c>
      <c r="P74" s="31">
        <v>-5</v>
      </c>
      <c r="Q74" s="29">
        <v>1</v>
      </c>
      <c r="R74" s="30">
        <v>0</v>
      </c>
      <c r="S74" s="31">
        <v>1</v>
      </c>
      <c r="T74" s="32">
        <v>4</v>
      </c>
      <c r="U74" s="33">
        <v>9</v>
      </c>
      <c r="V74" s="27">
        <v>13</v>
      </c>
      <c r="W74" s="37">
        <v>-12</v>
      </c>
      <c r="X74" s="38">
        <v>0</v>
      </c>
      <c r="Y74" s="30">
        <v>0</v>
      </c>
      <c r="Z74" s="34">
        <v>0</v>
      </c>
      <c r="AA74" s="38">
        <v>0</v>
      </c>
      <c r="AB74" s="30">
        <v>0</v>
      </c>
      <c r="AC74" s="34">
        <v>0</v>
      </c>
      <c r="AD74" s="37">
        <v>0</v>
      </c>
      <c r="AE74" s="83">
        <v>-17</v>
      </c>
    </row>
    <row r="75" spans="1:31" x14ac:dyDescent="0.2">
      <c r="A75" s="75">
        <v>67</v>
      </c>
      <c r="B75" s="27">
        <v>4506</v>
      </c>
      <c r="C75" s="28" t="s">
        <v>83</v>
      </c>
      <c r="D75" s="29">
        <v>10</v>
      </c>
      <c r="E75" s="30">
        <v>10</v>
      </c>
      <c r="F75" s="31">
        <v>20</v>
      </c>
      <c r="G75" s="32">
        <v>1</v>
      </c>
      <c r="H75" s="33">
        <v>1</v>
      </c>
      <c r="I75" s="34">
        <v>2</v>
      </c>
      <c r="J75" s="32">
        <v>0</v>
      </c>
      <c r="K75" s="30">
        <v>1</v>
      </c>
      <c r="L75" s="35">
        <v>1</v>
      </c>
      <c r="M75" s="32">
        <v>0</v>
      </c>
      <c r="N75" s="36">
        <v>0</v>
      </c>
      <c r="O75" s="35">
        <v>0</v>
      </c>
      <c r="P75" s="31">
        <v>19</v>
      </c>
      <c r="Q75" s="29">
        <v>0</v>
      </c>
      <c r="R75" s="30">
        <v>0</v>
      </c>
      <c r="S75" s="31">
        <v>0</v>
      </c>
      <c r="T75" s="32">
        <v>0</v>
      </c>
      <c r="U75" s="33">
        <v>0</v>
      </c>
      <c r="V75" s="27">
        <v>0</v>
      </c>
      <c r="W75" s="37">
        <v>0</v>
      </c>
      <c r="X75" s="38">
        <v>0</v>
      </c>
      <c r="Y75" s="30">
        <v>0</v>
      </c>
      <c r="Z75" s="34">
        <v>0</v>
      </c>
      <c r="AA75" s="38">
        <v>0</v>
      </c>
      <c r="AB75" s="30">
        <v>0</v>
      </c>
      <c r="AC75" s="34">
        <v>0</v>
      </c>
      <c r="AD75" s="37">
        <v>0</v>
      </c>
      <c r="AE75" s="83">
        <v>19</v>
      </c>
    </row>
    <row r="76" spans="1:31" x14ac:dyDescent="0.2">
      <c r="A76" s="75">
        <v>68</v>
      </c>
      <c r="B76" s="27">
        <v>4507</v>
      </c>
      <c r="C76" s="28" t="s">
        <v>84</v>
      </c>
      <c r="D76" s="29">
        <v>7</v>
      </c>
      <c r="E76" s="30">
        <v>5</v>
      </c>
      <c r="F76" s="31">
        <v>12</v>
      </c>
      <c r="G76" s="32">
        <v>7</v>
      </c>
      <c r="H76" s="33">
        <v>6</v>
      </c>
      <c r="I76" s="34">
        <v>13</v>
      </c>
      <c r="J76" s="32">
        <v>0</v>
      </c>
      <c r="K76" s="30">
        <v>0</v>
      </c>
      <c r="L76" s="35">
        <v>0</v>
      </c>
      <c r="M76" s="32">
        <v>0</v>
      </c>
      <c r="N76" s="36">
        <v>0</v>
      </c>
      <c r="O76" s="35">
        <v>0</v>
      </c>
      <c r="P76" s="31">
        <v>-1</v>
      </c>
      <c r="Q76" s="29">
        <v>1</v>
      </c>
      <c r="R76" s="30">
        <v>1</v>
      </c>
      <c r="S76" s="31">
        <v>2</v>
      </c>
      <c r="T76" s="32">
        <v>0</v>
      </c>
      <c r="U76" s="33">
        <v>0</v>
      </c>
      <c r="V76" s="27">
        <v>0</v>
      </c>
      <c r="W76" s="37">
        <v>2</v>
      </c>
      <c r="X76" s="38">
        <v>0</v>
      </c>
      <c r="Y76" s="30">
        <v>0</v>
      </c>
      <c r="Z76" s="34">
        <v>0</v>
      </c>
      <c r="AA76" s="38">
        <v>0</v>
      </c>
      <c r="AB76" s="30">
        <v>0</v>
      </c>
      <c r="AC76" s="34">
        <v>0</v>
      </c>
      <c r="AD76" s="37">
        <v>0</v>
      </c>
      <c r="AE76" s="83">
        <v>1</v>
      </c>
    </row>
    <row r="77" spans="1:31" ht="13.8" thickBot="1" x14ac:dyDescent="0.25">
      <c r="B77" s="39" t="s">
        <v>22</v>
      </c>
      <c r="C77" s="40" t="s">
        <v>23</v>
      </c>
      <c r="D77" s="41">
        <v>27</v>
      </c>
      <c r="E77" s="42">
        <v>29</v>
      </c>
      <c r="F77" s="43">
        <v>56</v>
      </c>
      <c r="G77" s="44">
        <v>23</v>
      </c>
      <c r="H77" s="45">
        <v>29</v>
      </c>
      <c r="I77" s="46">
        <v>52</v>
      </c>
      <c r="J77" s="44">
        <v>16</v>
      </c>
      <c r="K77" s="42">
        <v>16</v>
      </c>
      <c r="L77" s="47">
        <v>32</v>
      </c>
      <c r="M77" s="44">
        <v>12</v>
      </c>
      <c r="N77" s="48">
        <v>13</v>
      </c>
      <c r="O77" s="47">
        <v>25</v>
      </c>
      <c r="P77" s="43">
        <v>11</v>
      </c>
      <c r="Q77" s="41">
        <v>6</v>
      </c>
      <c r="R77" s="42">
        <v>2</v>
      </c>
      <c r="S77" s="43">
        <v>8</v>
      </c>
      <c r="T77" s="44">
        <v>20</v>
      </c>
      <c r="U77" s="45">
        <v>12</v>
      </c>
      <c r="V77" s="39">
        <v>32</v>
      </c>
      <c r="W77" s="49">
        <v>-24</v>
      </c>
      <c r="X77" s="50">
        <v>0</v>
      </c>
      <c r="Y77" s="42">
        <v>0</v>
      </c>
      <c r="Z77" s="46">
        <v>0</v>
      </c>
      <c r="AA77" s="50">
        <v>0</v>
      </c>
      <c r="AB77" s="42">
        <v>0</v>
      </c>
      <c r="AC77" s="46">
        <v>0</v>
      </c>
      <c r="AD77" s="49">
        <v>0</v>
      </c>
      <c r="AE77" s="90">
        <v>-13</v>
      </c>
    </row>
    <row r="78" spans="1:31" ht="13.8" thickTop="1" x14ac:dyDescent="0.2">
      <c r="A78" s="75">
        <v>69</v>
      </c>
      <c r="B78" s="15">
        <v>5001</v>
      </c>
      <c r="C78" s="16" t="s">
        <v>85</v>
      </c>
      <c r="D78" s="17">
        <v>22</v>
      </c>
      <c r="E78" s="18">
        <v>1</v>
      </c>
      <c r="F78" s="19">
        <v>23</v>
      </c>
      <c r="G78" s="20">
        <v>21</v>
      </c>
      <c r="H78" s="21">
        <v>3</v>
      </c>
      <c r="I78" s="22">
        <v>24</v>
      </c>
      <c r="J78" s="20">
        <v>1</v>
      </c>
      <c r="K78" s="18">
        <v>0</v>
      </c>
      <c r="L78" s="23">
        <v>1</v>
      </c>
      <c r="M78" s="20">
        <v>4</v>
      </c>
      <c r="N78" s="24">
        <v>3</v>
      </c>
      <c r="O78" s="23">
        <v>7</v>
      </c>
      <c r="P78" s="19">
        <v>-7</v>
      </c>
      <c r="Q78" s="17">
        <v>1</v>
      </c>
      <c r="R78" s="18">
        <v>0</v>
      </c>
      <c r="S78" s="19">
        <v>1</v>
      </c>
      <c r="T78" s="20">
        <v>1</v>
      </c>
      <c r="U78" s="21">
        <v>0</v>
      </c>
      <c r="V78" s="15">
        <v>1</v>
      </c>
      <c r="W78" s="25">
        <v>0</v>
      </c>
      <c r="X78" s="26">
        <v>0</v>
      </c>
      <c r="Y78" s="18">
        <v>0</v>
      </c>
      <c r="Z78" s="22">
        <v>0</v>
      </c>
      <c r="AA78" s="26">
        <v>0</v>
      </c>
      <c r="AB78" s="18">
        <v>0</v>
      </c>
      <c r="AC78" s="22">
        <v>0</v>
      </c>
      <c r="AD78" s="25">
        <v>0</v>
      </c>
      <c r="AE78" s="110">
        <v>-7</v>
      </c>
    </row>
    <row r="79" spans="1:31" x14ac:dyDescent="0.2">
      <c r="A79" s="75">
        <v>70</v>
      </c>
      <c r="B79" s="27">
        <v>5002</v>
      </c>
      <c r="C79" s="28" t="s">
        <v>86</v>
      </c>
      <c r="D79" s="29">
        <v>0</v>
      </c>
      <c r="E79" s="30">
        <v>3</v>
      </c>
      <c r="F79" s="31">
        <v>3</v>
      </c>
      <c r="G79" s="32">
        <v>0</v>
      </c>
      <c r="H79" s="33">
        <v>0</v>
      </c>
      <c r="I79" s="34">
        <v>0</v>
      </c>
      <c r="J79" s="32">
        <v>0</v>
      </c>
      <c r="K79" s="30">
        <v>4</v>
      </c>
      <c r="L79" s="35">
        <v>4</v>
      </c>
      <c r="M79" s="32">
        <v>1</v>
      </c>
      <c r="N79" s="36">
        <v>0</v>
      </c>
      <c r="O79" s="35">
        <v>1</v>
      </c>
      <c r="P79" s="31">
        <v>6</v>
      </c>
      <c r="Q79" s="29">
        <v>1</v>
      </c>
      <c r="R79" s="30">
        <v>0</v>
      </c>
      <c r="S79" s="31">
        <v>1</v>
      </c>
      <c r="T79" s="32">
        <v>0</v>
      </c>
      <c r="U79" s="33">
        <v>1</v>
      </c>
      <c r="V79" s="27">
        <v>1</v>
      </c>
      <c r="W79" s="37">
        <v>0</v>
      </c>
      <c r="X79" s="38">
        <v>0</v>
      </c>
      <c r="Y79" s="30">
        <v>0</v>
      </c>
      <c r="Z79" s="34">
        <v>0</v>
      </c>
      <c r="AA79" s="38">
        <v>0</v>
      </c>
      <c r="AB79" s="30">
        <v>0</v>
      </c>
      <c r="AC79" s="34">
        <v>0</v>
      </c>
      <c r="AD79" s="37">
        <v>0</v>
      </c>
      <c r="AE79" s="83">
        <v>6</v>
      </c>
    </row>
    <row r="80" spans="1:31" x14ac:dyDescent="0.2">
      <c r="A80" s="75">
        <v>71</v>
      </c>
      <c r="B80" s="27">
        <v>5003</v>
      </c>
      <c r="C80" s="28" t="s">
        <v>87</v>
      </c>
      <c r="D80" s="29">
        <v>6</v>
      </c>
      <c r="E80" s="30">
        <v>9</v>
      </c>
      <c r="F80" s="31">
        <v>15</v>
      </c>
      <c r="G80" s="32">
        <v>3</v>
      </c>
      <c r="H80" s="33">
        <v>6</v>
      </c>
      <c r="I80" s="34">
        <v>9</v>
      </c>
      <c r="J80" s="32">
        <v>1</v>
      </c>
      <c r="K80" s="30">
        <v>2</v>
      </c>
      <c r="L80" s="35">
        <v>3</v>
      </c>
      <c r="M80" s="32">
        <v>1</v>
      </c>
      <c r="N80" s="36">
        <v>3</v>
      </c>
      <c r="O80" s="35">
        <v>4</v>
      </c>
      <c r="P80" s="31">
        <v>5</v>
      </c>
      <c r="Q80" s="29">
        <v>1</v>
      </c>
      <c r="R80" s="30">
        <v>1</v>
      </c>
      <c r="S80" s="31">
        <v>2</v>
      </c>
      <c r="T80" s="32">
        <v>1</v>
      </c>
      <c r="U80" s="33">
        <v>2</v>
      </c>
      <c r="V80" s="27">
        <v>3</v>
      </c>
      <c r="W80" s="37">
        <v>-1</v>
      </c>
      <c r="X80" s="38">
        <v>0</v>
      </c>
      <c r="Y80" s="30">
        <v>0</v>
      </c>
      <c r="Z80" s="34">
        <v>0</v>
      </c>
      <c r="AA80" s="38">
        <v>1</v>
      </c>
      <c r="AB80" s="30">
        <v>4</v>
      </c>
      <c r="AC80" s="34">
        <v>5</v>
      </c>
      <c r="AD80" s="37">
        <v>-5</v>
      </c>
      <c r="AE80" s="83">
        <v>-1</v>
      </c>
    </row>
    <row r="81" spans="1:31" x14ac:dyDescent="0.2">
      <c r="A81" s="75">
        <v>72</v>
      </c>
      <c r="B81" s="27">
        <v>5004</v>
      </c>
      <c r="C81" s="28" t="s">
        <v>88</v>
      </c>
      <c r="D81" s="29">
        <v>2</v>
      </c>
      <c r="E81" s="30">
        <v>3</v>
      </c>
      <c r="F81" s="31">
        <v>5</v>
      </c>
      <c r="G81" s="32">
        <v>1</v>
      </c>
      <c r="H81" s="33">
        <v>3</v>
      </c>
      <c r="I81" s="34">
        <v>4</v>
      </c>
      <c r="J81" s="32">
        <v>4</v>
      </c>
      <c r="K81" s="30">
        <v>2</v>
      </c>
      <c r="L81" s="35">
        <v>6</v>
      </c>
      <c r="M81" s="32">
        <v>4</v>
      </c>
      <c r="N81" s="36">
        <v>4</v>
      </c>
      <c r="O81" s="35">
        <v>8</v>
      </c>
      <c r="P81" s="31">
        <v>-1</v>
      </c>
      <c r="Q81" s="29">
        <v>0</v>
      </c>
      <c r="R81" s="30">
        <v>1</v>
      </c>
      <c r="S81" s="31">
        <v>1</v>
      </c>
      <c r="T81" s="32">
        <v>2</v>
      </c>
      <c r="U81" s="33">
        <v>4</v>
      </c>
      <c r="V81" s="27">
        <v>6</v>
      </c>
      <c r="W81" s="37">
        <v>-5</v>
      </c>
      <c r="X81" s="38">
        <v>0</v>
      </c>
      <c r="Y81" s="30">
        <v>0</v>
      </c>
      <c r="Z81" s="34">
        <v>0</v>
      </c>
      <c r="AA81" s="38">
        <v>0</v>
      </c>
      <c r="AB81" s="30">
        <v>0</v>
      </c>
      <c r="AC81" s="34">
        <v>0</v>
      </c>
      <c r="AD81" s="37">
        <v>0</v>
      </c>
      <c r="AE81" s="83">
        <v>-6</v>
      </c>
    </row>
    <row r="82" spans="1:31" x14ac:dyDescent="0.2">
      <c r="A82" s="75">
        <v>73</v>
      </c>
      <c r="B82" s="27">
        <v>5005</v>
      </c>
      <c r="C82" s="28" t="s">
        <v>89</v>
      </c>
      <c r="D82" s="29">
        <v>6</v>
      </c>
      <c r="E82" s="30">
        <v>4</v>
      </c>
      <c r="F82" s="31">
        <v>10</v>
      </c>
      <c r="G82" s="32">
        <v>5</v>
      </c>
      <c r="H82" s="33">
        <v>3</v>
      </c>
      <c r="I82" s="34">
        <v>8</v>
      </c>
      <c r="J82" s="32">
        <v>0</v>
      </c>
      <c r="K82" s="30">
        <v>1</v>
      </c>
      <c r="L82" s="35">
        <v>1</v>
      </c>
      <c r="M82" s="32">
        <v>3</v>
      </c>
      <c r="N82" s="36">
        <v>1</v>
      </c>
      <c r="O82" s="35">
        <v>4</v>
      </c>
      <c r="P82" s="31">
        <v>-1</v>
      </c>
      <c r="Q82" s="29">
        <v>0</v>
      </c>
      <c r="R82" s="30">
        <v>0</v>
      </c>
      <c r="S82" s="31">
        <v>0</v>
      </c>
      <c r="T82" s="32">
        <v>6</v>
      </c>
      <c r="U82" s="33">
        <v>4</v>
      </c>
      <c r="V82" s="27">
        <v>10</v>
      </c>
      <c r="W82" s="37">
        <v>-10</v>
      </c>
      <c r="X82" s="38">
        <v>0</v>
      </c>
      <c r="Y82" s="30">
        <v>0</v>
      </c>
      <c r="Z82" s="34">
        <v>0</v>
      </c>
      <c r="AA82" s="38">
        <v>0</v>
      </c>
      <c r="AB82" s="30">
        <v>0</v>
      </c>
      <c r="AC82" s="34">
        <v>0</v>
      </c>
      <c r="AD82" s="37">
        <v>0</v>
      </c>
      <c r="AE82" s="83">
        <v>-11</v>
      </c>
    </row>
    <row r="83" spans="1:31" x14ac:dyDescent="0.2">
      <c r="A83" s="75">
        <v>74</v>
      </c>
      <c r="B83" s="27">
        <v>5006</v>
      </c>
      <c r="C83" s="28" t="s">
        <v>90</v>
      </c>
      <c r="D83" s="29">
        <v>2</v>
      </c>
      <c r="E83" s="30">
        <v>0</v>
      </c>
      <c r="F83" s="31">
        <v>2</v>
      </c>
      <c r="G83" s="32">
        <v>3</v>
      </c>
      <c r="H83" s="33">
        <v>2</v>
      </c>
      <c r="I83" s="34">
        <v>5</v>
      </c>
      <c r="J83" s="32">
        <v>2</v>
      </c>
      <c r="K83" s="30">
        <v>1</v>
      </c>
      <c r="L83" s="35">
        <v>3</v>
      </c>
      <c r="M83" s="32">
        <v>1</v>
      </c>
      <c r="N83" s="36">
        <v>3</v>
      </c>
      <c r="O83" s="35">
        <v>4</v>
      </c>
      <c r="P83" s="31">
        <v>-4</v>
      </c>
      <c r="Q83" s="29">
        <v>0</v>
      </c>
      <c r="R83" s="30">
        <v>0</v>
      </c>
      <c r="S83" s="31">
        <v>0</v>
      </c>
      <c r="T83" s="32">
        <v>1</v>
      </c>
      <c r="U83" s="33">
        <v>0</v>
      </c>
      <c r="V83" s="27">
        <v>1</v>
      </c>
      <c r="W83" s="37">
        <v>-1</v>
      </c>
      <c r="X83" s="38">
        <v>0</v>
      </c>
      <c r="Y83" s="30">
        <v>0</v>
      </c>
      <c r="Z83" s="34">
        <v>0</v>
      </c>
      <c r="AA83" s="38">
        <v>0</v>
      </c>
      <c r="AB83" s="30">
        <v>0</v>
      </c>
      <c r="AC83" s="34">
        <v>0</v>
      </c>
      <c r="AD83" s="37">
        <v>0</v>
      </c>
      <c r="AE83" s="83">
        <v>-5</v>
      </c>
    </row>
    <row r="84" spans="1:31" x14ac:dyDescent="0.2">
      <c r="A84" s="75">
        <v>75</v>
      </c>
      <c r="B84" s="27">
        <v>5007</v>
      </c>
      <c r="C84" s="28" t="s">
        <v>91</v>
      </c>
      <c r="D84" s="29">
        <v>2</v>
      </c>
      <c r="E84" s="30">
        <v>2</v>
      </c>
      <c r="F84" s="31">
        <v>4</v>
      </c>
      <c r="G84" s="32">
        <v>2</v>
      </c>
      <c r="H84" s="33">
        <v>1</v>
      </c>
      <c r="I84" s="34">
        <v>3</v>
      </c>
      <c r="J84" s="32">
        <v>0</v>
      </c>
      <c r="K84" s="30">
        <v>1</v>
      </c>
      <c r="L84" s="35">
        <v>1</v>
      </c>
      <c r="M84" s="32">
        <v>0</v>
      </c>
      <c r="N84" s="36">
        <v>2</v>
      </c>
      <c r="O84" s="35">
        <v>2</v>
      </c>
      <c r="P84" s="31">
        <v>0</v>
      </c>
      <c r="Q84" s="29">
        <v>1</v>
      </c>
      <c r="R84" s="30">
        <v>0</v>
      </c>
      <c r="S84" s="31">
        <v>1</v>
      </c>
      <c r="T84" s="32">
        <v>2</v>
      </c>
      <c r="U84" s="33">
        <v>0</v>
      </c>
      <c r="V84" s="27">
        <v>2</v>
      </c>
      <c r="W84" s="37">
        <v>-1</v>
      </c>
      <c r="X84" s="38">
        <v>1</v>
      </c>
      <c r="Y84" s="30">
        <v>0</v>
      </c>
      <c r="Z84" s="34">
        <v>1</v>
      </c>
      <c r="AA84" s="38">
        <v>0</v>
      </c>
      <c r="AB84" s="30">
        <v>0</v>
      </c>
      <c r="AC84" s="34">
        <v>0</v>
      </c>
      <c r="AD84" s="37">
        <v>1</v>
      </c>
      <c r="AE84" s="83">
        <v>0</v>
      </c>
    </row>
    <row r="85" spans="1:31" x14ac:dyDescent="0.2">
      <c r="A85" s="75">
        <v>76</v>
      </c>
      <c r="B85" s="27">
        <v>5008</v>
      </c>
      <c r="C85" s="28" t="s">
        <v>92</v>
      </c>
      <c r="D85" s="29">
        <v>3</v>
      </c>
      <c r="E85" s="30">
        <v>1</v>
      </c>
      <c r="F85" s="31">
        <v>4</v>
      </c>
      <c r="G85" s="32">
        <v>1</v>
      </c>
      <c r="H85" s="33">
        <v>1</v>
      </c>
      <c r="I85" s="34">
        <v>2</v>
      </c>
      <c r="J85" s="32">
        <v>1</v>
      </c>
      <c r="K85" s="30">
        <v>2</v>
      </c>
      <c r="L85" s="35">
        <v>3</v>
      </c>
      <c r="M85" s="32">
        <v>0</v>
      </c>
      <c r="N85" s="36">
        <v>0</v>
      </c>
      <c r="O85" s="35">
        <v>0</v>
      </c>
      <c r="P85" s="31">
        <v>5</v>
      </c>
      <c r="Q85" s="29">
        <v>0</v>
      </c>
      <c r="R85" s="30">
        <v>0</v>
      </c>
      <c r="S85" s="31">
        <v>0</v>
      </c>
      <c r="T85" s="32">
        <v>2</v>
      </c>
      <c r="U85" s="33">
        <v>0</v>
      </c>
      <c r="V85" s="27">
        <v>2</v>
      </c>
      <c r="W85" s="37">
        <v>-2</v>
      </c>
      <c r="X85" s="38">
        <v>0</v>
      </c>
      <c r="Y85" s="30">
        <v>0</v>
      </c>
      <c r="Z85" s="34">
        <v>0</v>
      </c>
      <c r="AA85" s="38">
        <v>0</v>
      </c>
      <c r="AB85" s="30">
        <v>0</v>
      </c>
      <c r="AC85" s="34">
        <v>0</v>
      </c>
      <c r="AD85" s="37">
        <v>0</v>
      </c>
      <c r="AE85" s="83">
        <v>3</v>
      </c>
    </row>
    <row r="86" spans="1:31" x14ac:dyDescent="0.2">
      <c r="A86" s="75">
        <v>77</v>
      </c>
      <c r="B86" s="27">
        <v>5009</v>
      </c>
      <c r="C86" s="28" t="s">
        <v>93</v>
      </c>
      <c r="D86" s="29">
        <v>1</v>
      </c>
      <c r="E86" s="30">
        <v>0</v>
      </c>
      <c r="F86" s="31">
        <v>1</v>
      </c>
      <c r="G86" s="32">
        <v>1</v>
      </c>
      <c r="H86" s="33">
        <v>1</v>
      </c>
      <c r="I86" s="34">
        <v>2</v>
      </c>
      <c r="J86" s="32">
        <v>1</v>
      </c>
      <c r="K86" s="30">
        <v>0</v>
      </c>
      <c r="L86" s="35">
        <v>1</v>
      </c>
      <c r="M86" s="32">
        <v>2</v>
      </c>
      <c r="N86" s="36">
        <v>1</v>
      </c>
      <c r="O86" s="35">
        <v>3</v>
      </c>
      <c r="P86" s="31">
        <v>-3</v>
      </c>
      <c r="Q86" s="29">
        <v>0</v>
      </c>
      <c r="R86" s="30">
        <v>0</v>
      </c>
      <c r="S86" s="31">
        <v>0</v>
      </c>
      <c r="T86" s="32">
        <v>1</v>
      </c>
      <c r="U86" s="33">
        <v>2</v>
      </c>
      <c r="V86" s="27">
        <v>3</v>
      </c>
      <c r="W86" s="37">
        <v>-3</v>
      </c>
      <c r="X86" s="38">
        <v>0</v>
      </c>
      <c r="Y86" s="30">
        <v>0</v>
      </c>
      <c r="Z86" s="34">
        <v>0</v>
      </c>
      <c r="AA86" s="38">
        <v>0</v>
      </c>
      <c r="AB86" s="30">
        <v>0</v>
      </c>
      <c r="AC86" s="34">
        <v>0</v>
      </c>
      <c r="AD86" s="37">
        <v>0</v>
      </c>
      <c r="AE86" s="83">
        <v>-6</v>
      </c>
    </row>
    <row r="87" spans="1:31" x14ac:dyDescent="0.2">
      <c r="A87" s="75">
        <v>78</v>
      </c>
      <c r="B87" s="27">
        <v>5010</v>
      </c>
      <c r="C87" s="28" t="s">
        <v>94</v>
      </c>
      <c r="D87" s="29">
        <v>0</v>
      </c>
      <c r="E87" s="30">
        <v>0</v>
      </c>
      <c r="F87" s="31">
        <v>0</v>
      </c>
      <c r="G87" s="32">
        <v>2</v>
      </c>
      <c r="H87" s="33">
        <v>3</v>
      </c>
      <c r="I87" s="34">
        <v>5</v>
      </c>
      <c r="J87" s="32">
        <v>4</v>
      </c>
      <c r="K87" s="30">
        <v>3</v>
      </c>
      <c r="L87" s="35">
        <v>7</v>
      </c>
      <c r="M87" s="32">
        <v>1</v>
      </c>
      <c r="N87" s="36">
        <v>1</v>
      </c>
      <c r="O87" s="35">
        <v>2</v>
      </c>
      <c r="P87" s="31">
        <v>0</v>
      </c>
      <c r="Q87" s="29">
        <v>1</v>
      </c>
      <c r="R87" s="30">
        <v>0</v>
      </c>
      <c r="S87" s="31">
        <v>1</v>
      </c>
      <c r="T87" s="32">
        <v>2</v>
      </c>
      <c r="U87" s="33">
        <v>0</v>
      </c>
      <c r="V87" s="27">
        <v>2</v>
      </c>
      <c r="W87" s="37">
        <v>-1</v>
      </c>
      <c r="X87" s="38">
        <v>0</v>
      </c>
      <c r="Y87" s="30">
        <v>0</v>
      </c>
      <c r="Z87" s="34">
        <v>0</v>
      </c>
      <c r="AA87" s="38">
        <v>0</v>
      </c>
      <c r="AB87" s="30">
        <v>0</v>
      </c>
      <c r="AC87" s="34">
        <v>0</v>
      </c>
      <c r="AD87" s="37">
        <v>0</v>
      </c>
      <c r="AE87" s="83">
        <v>-1</v>
      </c>
    </row>
    <row r="88" spans="1:31" x14ac:dyDescent="0.2">
      <c r="A88" s="75">
        <v>79</v>
      </c>
      <c r="B88" s="27">
        <v>5011</v>
      </c>
      <c r="C88" s="28" t="s">
        <v>95</v>
      </c>
      <c r="D88" s="29">
        <v>0</v>
      </c>
      <c r="E88" s="30">
        <v>2</v>
      </c>
      <c r="F88" s="31">
        <v>2</v>
      </c>
      <c r="G88" s="32">
        <v>3</v>
      </c>
      <c r="H88" s="33">
        <v>2</v>
      </c>
      <c r="I88" s="34">
        <v>5</v>
      </c>
      <c r="J88" s="32">
        <v>2</v>
      </c>
      <c r="K88" s="30">
        <v>0</v>
      </c>
      <c r="L88" s="35">
        <v>2</v>
      </c>
      <c r="M88" s="32">
        <v>3</v>
      </c>
      <c r="N88" s="36">
        <v>4</v>
      </c>
      <c r="O88" s="35">
        <v>7</v>
      </c>
      <c r="P88" s="31">
        <v>-8</v>
      </c>
      <c r="Q88" s="29">
        <v>0</v>
      </c>
      <c r="R88" s="30">
        <v>0</v>
      </c>
      <c r="S88" s="31">
        <v>0</v>
      </c>
      <c r="T88" s="32">
        <v>0</v>
      </c>
      <c r="U88" s="33">
        <v>0</v>
      </c>
      <c r="V88" s="27">
        <v>0</v>
      </c>
      <c r="W88" s="37">
        <v>0</v>
      </c>
      <c r="X88" s="38">
        <v>0</v>
      </c>
      <c r="Y88" s="30">
        <v>0</v>
      </c>
      <c r="Z88" s="34">
        <v>0</v>
      </c>
      <c r="AA88" s="38">
        <v>0</v>
      </c>
      <c r="AB88" s="30">
        <v>0</v>
      </c>
      <c r="AC88" s="34">
        <v>0</v>
      </c>
      <c r="AD88" s="37">
        <v>0</v>
      </c>
      <c r="AE88" s="83">
        <v>-8</v>
      </c>
    </row>
    <row r="89" spans="1:31" ht="13.8" thickBot="1" x14ac:dyDescent="0.25">
      <c r="B89" s="39" t="s">
        <v>22</v>
      </c>
      <c r="C89" s="40" t="s">
        <v>23</v>
      </c>
      <c r="D89" s="41">
        <v>44</v>
      </c>
      <c r="E89" s="42">
        <v>25</v>
      </c>
      <c r="F89" s="43">
        <v>69</v>
      </c>
      <c r="G89" s="44">
        <v>42</v>
      </c>
      <c r="H89" s="45">
        <v>25</v>
      </c>
      <c r="I89" s="46">
        <v>67</v>
      </c>
      <c r="J89" s="44">
        <v>16</v>
      </c>
      <c r="K89" s="42">
        <v>16</v>
      </c>
      <c r="L89" s="47">
        <v>32</v>
      </c>
      <c r="M89" s="44">
        <v>20</v>
      </c>
      <c r="N89" s="48">
        <v>22</v>
      </c>
      <c r="O89" s="47">
        <v>42</v>
      </c>
      <c r="P89" s="43">
        <v>-8</v>
      </c>
      <c r="Q89" s="41">
        <v>5</v>
      </c>
      <c r="R89" s="42">
        <v>2</v>
      </c>
      <c r="S89" s="43">
        <v>7</v>
      </c>
      <c r="T89" s="44">
        <v>18</v>
      </c>
      <c r="U89" s="45">
        <v>13</v>
      </c>
      <c r="V89" s="39">
        <v>31</v>
      </c>
      <c r="W89" s="49">
        <v>-24</v>
      </c>
      <c r="X89" s="50">
        <v>1</v>
      </c>
      <c r="Y89" s="42">
        <v>0</v>
      </c>
      <c r="Z89" s="46">
        <v>1</v>
      </c>
      <c r="AA89" s="50">
        <v>1</v>
      </c>
      <c r="AB89" s="42">
        <v>4</v>
      </c>
      <c r="AC89" s="46">
        <v>5</v>
      </c>
      <c r="AD89" s="49">
        <v>-4</v>
      </c>
      <c r="AE89" s="90">
        <v>-36</v>
      </c>
    </row>
    <row r="90" spans="1:31" ht="13.8" thickTop="1" x14ac:dyDescent="0.2">
      <c r="A90" s="75">
        <v>80</v>
      </c>
      <c r="B90" s="51">
        <v>5501</v>
      </c>
      <c r="C90" s="52" t="s">
        <v>96</v>
      </c>
      <c r="D90" s="53">
        <v>5</v>
      </c>
      <c r="E90" s="54">
        <v>4</v>
      </c>
      <c r="F90" s="55">
        <v>9</v>
      </c>
      <c r="G90" s="56">
        <v>2</v>
      </c>
      <c r="H90" s="57">
        <v>2</v>
      </c>
      <c r="I90" s="58">
        <v>4</v>
      </c>
      <c r="J90" s="56">
        <v>3</v>
      </c>
      <c r="K90" s="54">
        <v>5</v>
      </c>
      <c r="L90" s="59">
        <v>8</v>
      </c>
      <c r="M90" s="56">
        <v>5</v>
      </c>
      <c r="N90" s="60">
        <v>5</v>
      </c>
      <c r="O90" s="59">
        <v>10</v>
      </c>
      <c r="P90" s="55">
        <v>3</v>
      </c>
      <c r="Q90" s="53">
        <v>2</v>
      </c>
      <c r="R90" s="54">
        <v>0</v>
      </c>
      <c r="S90" s="55">
        <v>2</v>
      </c>
      <c r="T90" s="56">
        <v>0</v>
      </c>
      <c r="U90" s="57">
        <v>1</v>
      </c>
      <c r="V90" s="51">
        <v>1</v>
      </c>
      <c r="W90" s="61">
        <v>1</v>
      </c>
      <c r="X90" s="62">
        <v>0</v>
      </c>
      <c r="Y90" s="54">
        <v>0</v>
      </c>
      <c r="Z90" s="58">
        <v>0</v>
      </c>
      <c r="AA90" s="62">
        <v>0</v>
      </c>
      <c r="AB90" s="54">
        <v>0</v>
      </c>
      <c r="AC90" s="58">
        <v>0</v>
      </c>
      <c r="AD90" s="61">
        <v>0</v>
      </c>
      <c r="AE90" s="81">
        <v>4</v>
      </c>
    </row>
    <row r="91" spans="1:31" x14ac:dyDescent="0.2">
      <c r="A91" s="75">
        <v>81</v>
      </c>
      <c r="B91" s="27">
        <v>5502</v>
      </c>
      <c r="C91" s="28" t="s">
        <v>97</v>
      </c>
      <c r="D91" s="29">
        <v>5</v>
      </c>
      <c r="E91" s="30">
        <v>6</v>
      </c>
      <c r="F91" s="31">
        <v>11</v>
      </c>
      <c r="G91" s="32">
        <v>10</v>
      </c>
      <c r="H91" s="33">
        <v>11</v>
      </c>
      <c r="I91" s="34">
        <v>21</v>
      </c>
      <c r="J91" s="32">
        <v>16</v>
      </c>
      <c r="K91" s="30">
        <v>14</v>
      </c>
      <c r="L91" s="35">
        <v>30</v>
      </c>
      <c r="M91" s="32">
        <v>5</v>
      </c>
      <c r="N91" s="36">
        <v>7</v>
      </c>
      <c r="O91" s="35">
        <v>12</v>
      </c>
      <c r="P91" s="31">
        <v>8</v>
      </c>
      <c r="Q91" s="29">
        <v>5</v>
      </c>
      <c r="R91" s="30">
        <v>5</v>
      </c>
      <c r="S91" s="31">
        <v>10</v>
      </c>
      <c r="T91" s="32">
        <v>2</v>
      </c>
      <c r="U91" s="33">
        <v>2</v>
      </c>
      <c r="V91" s="27">
        <v>4</v>
      </c>
      <c r="W91" s="37">
        <v>6</v>
      </c>
      <c r="X91" s="38">
        <v>0</v>
      </c>
      <c r="Y91" s="30">
        <v>0</v>
      </c>
      <c r="Z91" s="34">
        <v>0</v>
      </c>
      <c r="AA91" s="38">
        <v>0</v>
      </c>
      <c r="AB91" s="30">
        <v>0</v>
      </c>
      <c r="AC91" s="34">
        <v>0</v>
      </c>
      <c r="AD91" s="37">
        <v>0</v>
      </c>
      <c r="AE91" s="83">
        <v>14</v>
      </c>
    </row>
    <row r="92" spans="1:31" x14ac:dyDescent="0.2">
      <c r="A92" s="75">
        <v>82</v>
      </c>
      <c r="B92" s="27">
        <v>5503</v>
      </c>
      <c r="C92" s="28" t="s">
        <v>98</v>
      </c>
      <c r="D92" s="29">
        <v>0</v>
      </c>
      <c r="E92" s="30">
        <v>3</v>
      </c>
      <c r="F92" s="31">
        <v>3</v>
      </c>
      <c r="G92" s="32">
        <v>1</v>
      </c>
      <c r="H92" s="33">
        <v>2</v>
      </c>
      <c r="I92" s="34">
        <v>3</v>
      </c>
      <c r="J92" s="32">
        <v>0</v>
      </c>
      <c r="K92" s="30">
        <v>1</v>
      </c>
      <c r="L92" s="35">
        <v>1</v>
      </c>
      <c r="M92" s="32">
        <v>0</v>
      </c>
      <c r="N92" s="36">
        <v>1</v>
      </c>
      <c r="O92" s="35">
        <v>1</v>
      </c>
      <c r="P92" s="31">
        <v>0</v>
      </c>
      <c r="Q92" s="29">
        <v>0</v>
      </c>
      <c r="R92" s="30">
        <v>0</v>
      </c>
      <c r="S92" s="31">
        <v>0</v>
      </c>
      <c r="T92" s="32">
        <v>1</v>
      </c>
      <c r="U92" s="33">
        <v>2</v>
      </c>
      <c r="V92" s="27">
        <v>3</v>
      </c>
      <c r="W92" s="37">
        <v>-3</v>
      </c>
      <c r="X92" s="38">
        <v>0</v>
      </c>
      <c r="Y92" s="30">
        <v>0</v>
      </c>
      <c r="Z92" s="34">
        <v>0</v>
      </c>
      <c r="AA92" s="38">
        <v>0</v>
      </c>
      <c r="AB92" s="30">
        <v>0</v>
      </c>
      <c r="AC92" s="34">
        <v>0</v>
      </c>
      <c r="AD92" s="37">
        <v>0</v>
      </c>
      <c r="AE92" s="83">
        <v>-3</v>
      </c>
    </row>
    <row r="93" spans="1:31" x14ac:dyDescent="0.2">
      <c r="A93" s="75">
        <v>83</v>
      </c>
      <c r="B93" s="27">
        <v>5504</v>
      </c>
      <c r="C93" s="28" t="s">
        <v>99</v>
      </c>
      <c r="D93" s="29">
        <v>0</v>
      </c>
      <c r="E93" s="30">
        <v>0</v>
      </c>
      <c r="F93" s="31">
        <v>0</v>
      </c>
      <c r="G93" s="32">
        <v>0</v>
      </c>
      <c r="H93" s="33">
        <v>1</v>
      </c>
      <c r="I93" s="34">
        <v>1</v>
      </c>
      <c r="J93" s="32">
        <v>0</v>
      </c>
      <c r="K93" s="30">
        <v>0</v>
      </c>
      <c r="L93" s="35">
        <v>0</v>
      </c>
      <c r="M93" s="32">
        <v>2</v>
      </c>
      <c r="N93" s="36">
        <v>1</v>
      </c>
      <c r="O93" s="35">
        <v>3</v>
      </c>
      <c r="P93" s="31">
        <v>-4</v>
      </c>
      <c r="Q93" s="29">
        <v>0</v>
      </c>
      <c r="R93" s="30">
        <v>0</v>
      </c>
      <c r="S93" s="31">
        <v>0</v>
      </c>
      <c r="T93" s="32">
        <v>2</v>
      </c>
      <c r="U93" s="33">
        <v>0</v>
      </c>
      <c r="V93" s="27">
        <v>2</v>
      </c>
      <c r="W93" s="37">
        <v>-2</v>
      </c>
      <c r="X93" s="38">
        <v>0</v>
      </c>
      <c r="Y93" s="30">
        <v>0</v>
      </c>
      <c r="Z93" s="34">
        <v>0</v>
      </c>
      <c r="AA93" s="38">
        <v>0</v>
      </c>
      <c r="AB93" s="30">
        <v>0</v>
      </c>
      <c r="AC93" s="34">
        <v>0</v>
      </c>
      <c r="AD93" s="37">
        <v>0</v>
      </c>
      <c r="AE93" s="83">
        <v>-6</v>
      </c>
    </row>
    <row r="94" spans="1:31" x14ac:dyDescent="0.2">
      <c r="A94" s="75">
        <v>84</v>
      </c>
      <c r="B94" s="27">
        <v>5505</v>
      </c>
      <c r="C94" s="28" t="s">
        <v>100</v>
      </c>
      <c r="D94" s="29">
        <v>5</v>
      </c>
      <c r="E94" s="30">
        <v>5</v>
      </c>
      <c r="F94" s="31">
        <v>10</v>
      </c>
      <c r="G94" s="32">
        <v>3</v>
      </c>
      <c r="H94" s="33">
        <v>3</v>
      </c>
      <c r="I94" s="34">
        <v>6</v>
      </c>
      <c r="J94" s="32">
        <v>7</v>
      </c>
      <c r="K94" s="30">
        <v>6</v>
      </c>
      <c r="L94" s="35">
        <v>13</v>
      </c>
      <c r="M94" s="32">
        <v>0</v>
      </c>
      <c r="N94" s="36">
        <v>0</v>
      </c>
      <c r="O94" s="35">
        <v>0</v>
      </c>
      <c r="P94" s="31">
        <v>17</v>
      </c>
      <c r="Q94" s="29">
        <v>0</v>
      </c>
      <c r="R94" s="30">
        <v>1</v>
      </c>
      <c r="S94" s="31">
        <v>1</v>
      </c>
      <c r="T94" s="32">
        <v>1</v>
      </c>
      <c r="U94" s="33">
        <v>2</v>
      </c>
      <c r="V94" s="27">
        <v>3</v>
      </c>
      <c r="W94" s="37">
        <v>-2</v>
      </c>
      <c r="X94" s="38">
        <v>1</v>
      </c>
      <c r="Y94" s="30">
        <v>0</v>
      </c>
      <c r="Z94" s="34">
        <v>1</v>
      </c>
      <c r="AA94" s="38">
        <v>0</v>
      </c>
      <c r="AB94" s="30">
        <v>1</v>
      </c>
      <c r="AC94" s="34">
        <v>1</v>
      </c>
      <c r="AD94" s="37">
        <v>0</v>
      </c>
      <c r="AE94" s="83">
        <v>15</v>
      </c>
    </row>
    <row r="95" spans="1:31" x14ac:dyDescent="0.2">
      <c r="A95" s="75">
        <v>85</v>
      </c>
      <c r="B95" s="27">
        <v>5506</v>
      </c>
      <c r="C95" s="28" t="s">
        <v>101</v>
      </c>
      <c r="D95" s="29">
        <v>0</v>
      </c>
      <c r="E95" s="30">
        <v>0</v>
      </c>
      <c r="F95" s="31">
        <v>0</v>
      </c>
      <c r="G95" s="32">
        <v>4</v>
      </c>
      <c r="H95" s="33">
        <v>1</v>
      </c>
      <c r="I95" s="34">
        <v>5</v>
      </c>
      <c r="J95" s="32">
        <v>0</v>
      </c>
      <c r="K95" s="30">
        <v>0</v>
      </c>
      <c r="L95" s="35">
        <v>0</v>
      </c>
      <c r="M95" s="32">
        <v>1</v>
      </c>
      <c r="N95" s="36">
        <v>2</v>
      </c>
      <c r="O95" s="35">
        <v>3</v>
      </c>
      <c r="P95" s="31">
        <v>-8</v>
      </c>
      <c r="Q95" s="29">
        <v>1</v>
      </c>
      <c r="R95" s="30">
        <v>2</v>
      </c>
      <c r="S95" s="31">
        <v>3</v>
      </c>
      <c r="T95" s="32">
        <v>4</v>
      </c>
      <c r="U95" s="33">
        <v>4</v>
      </c>
      <c r="V95" s="27">
        <v>8</v>
      </c>
      <c r="W95" s="37">
        <v>-5</v>
      </c>
      <c r="X95" s="38">
        <v>0</v>
      </c>
      <c r="Y95" s="30">
        <v>0</v>
      </c>
      <c r="Z95" s="34">
        <v>0</v>
      </c>
      <c r="AA95" s="38">
        <v>0</v>
      </c>
      <c r="AB95" s="30">
        <v>0</v>
      </c>
      <c r="AC95" s="34">
        <v>0</v>
      </c>
      <c r="AD95" s="37">
        <v>0</v>
      </c>
      <c r="AE95" s="83">
        <v>-13</v>
      </c>
    </row>
    <row r="96" spans="1:31" x14ac:dyDescent="0.2">
      <c r="A96" s="75">
        <v>86</v>
      </c>
      <c r="B96" s="27">
        <v>5507</v>
      </c>
      <c r="C96" s="28" t="s">
        <v>25</v>
      </c>
      <c r="D96" s="29">
        <v>1</v>
      </c>
      <c r="E96" s="30">
        <v>0</v>
      </c>
      <c r="F96" s="31">
        <v>1</v>
      </c>
      <c r="G96" s="32">
        <v>1</v>
      </c>
      <c r="H96" s="33">
        <v>1</v>
      </c>
      <c r="I96" s="34">
        <v>2</v>
      </c>
      <c r="J96" s="32">
        <v>0</v>
      </c>
      <c r="K96" s="30">
        <v>2</v>
      </c>
      <c r="L96" s="35">
        <v>2</v>
      </c>
      <c r="M96" s="32">
        <v>2</v>
      </c>
      <c r="N96" s="36">
        <v>1</v>
      </c>
      <c r="O96" s="35">
        <v>3</v>
      </c>
      <c r="P96" s="31">
        <v>-2</v>
      </c>
      <c r="Q96" s="29">
        <v>0</v>
      </c>
      <c r="R96" s="30">
        <v>0</v>
      </c>
      <c r="S96" s="31">
        <v>0</v>
      </c>
      <c r="T96" s="32">
        <v>2</v>
      </c>
      <c r="U96" s="33">
        <v>2</v>
      </c>
      <c r="V96" s="27">
        <v>4</v>
      </c>
      <c r="W96" s="37">
        <v>-4</v>
      </c>
      <c r="X96" s="38">
        <v>0</v>
      </c>
      <c r="Y96" s="30">
        <v>0</v>
      </c>
      <c r="Z96" s="34">
        <v>0</v>
      </c>
      <c r="AA96" s="38">
        <v>0</v>
      </c>
      <c r="AB96" s="30">
        <v>0</v>
      </c>
      <c r="AC96" s="34">
        <v>0</v>
      </c>
      <c r="AD96" s="37">
        <v>0</v>
      </c>
      <c r="AE96" s="83">
        <v>-6</v>
      </c>
    </row>
    <row r="97" spans="1:31" x14ac:dyDescent="0.2">
      <c r="A97" s="75">
        <v>87</v>
      </c>
      <c r="B97" s="27">
        <v>5508</v>
      </c>
      <c r="C97" s="28" t="s">
        <v>102</v>
      </c>
      <c r="D97" s="29">
        <v>0</v>
      </c>
      <c r="E97" s="30">
        <v>1</v>
      </c>
      <c r="F97" s="31">
        <v>1</v>
      </c>
      <c r="G97" s="32">
        <v>2</v>
      </c>
      <c r="H97" s="33">
        <v>1</v>
      </c>
      <c r="I97" s="34">
        <v>3</v>
      </c>
      <c r="J97" s="32">
        <v>1</v>
      </c>
      <c r="K97" s="30">
        <v>0</v>
      </c>
      <c r="L97" s="35">
        <v>1</v>
      </c>
      <c r="M97" s="32">
        <v>0</v>
      </c>
      <c r="N97" s="36">
        <v>1</v>
      </c>
      <c r="O97" s="35">
        <v>1</v>
      </c>
      <c r="P97" s="31">
        <v>-2</v>
      </c>
      <c r="Q97" s="29">
        <v>2</v>
      </c>
      <c r="R97" s="30">
        <v>2</v>
      </c>
      <c r="S97" s="31">
        <v>4</v>
      </c>
      <c r="T97" s="32">
        <v>1</v>
      </c>
      <c r="U97" s="33">
        <v>1</v>
      </c>
      <c r="V97" s="27">
        <v>2</v>
      </c>
      <c r="W97" s="37">
        <v>2</v>
      </c>
      <c r="X97" s="38">
        <v>0</v>
      </c>
      <c r="Y97" s="30">
        <v>0</v>
      </c>
      <c r="Z97" s="34">
        <v>0</v>
      </c>
      <c r="AA97" s="38">
        <v>0</v>
      </c>
      <c r="AB97" s="30">
        <v>0</v>
      </c>
      <c r="AC97" s="34">
        <v>0</v>
      </c>
      <c r="AD97" s="37">
        <v>0</v>
      </c>
      <c r="AE97" s="83">
        <v>0</v>
      </c>
    </row>
    <row r="98" spans="1:31" x14ac:dyDescent="0.2">
      <c r="A98" s="75">
        <v>88</v>
      </c>
      <c r="B98" s="27">
        <v>5509</v>
      </c>
      <c r="C98" s="28" t="s">
        <v>103</v>
      </c>
      <c r="D98" s="29">
        <v>2</v>
      </c>
      <c r="E98" s="30">
        <v>2</v>
      </c>
      <c r="F98" s="31">
        <v>4</v>
      </c>
      <c r="G98" s="32">
        <v>0</v>
      </c>
      <c r="H98" s="33">
        <v>1</v>
      </c>
      <c r="I98" s="34">
        <v>1</v>
      </c>
      <c r="J98" s="32">
        <v>5</v>
      </c>
      <c r="K98" s="30">
        <v>6</v>
      </c>
      <c r="L98" s="35">
        <v>11</v>
      </c>
      <c r="M98" s="32">
        <v>6</v>
      </c>
      <c r="N98" s="36">
        <v>6</v>
      </c>
      <c r="O98" s="35">
        <v>12</v>
      </c>
      <c r="P98" s="31">
        <v>2</v>
      </c>
      <c r="Q98" s="29">
        <v>0</v>
      </c>
      <c r="R98" s="30">
        <v>1</v>
      </c>
      <c r="S98" s="31">
        <v>1</v>
      </c>
      <c r="T98" s="32">
        <v>4</v>
      </c>
      <c r="U98" s="33">
        <v>3</v>
      </c>
      <c r="V98" s="27">
        <v>7</v>
      </c>
      <c r="W98" s="37">
        <v>-6</v>
      </c>
      <c r="X98" s="38">
        <v>0</v>
      </c>
      <c r="Y98" s="30">
        <v>0</v>
      </c>
      <c r="Z98" s="34">
        <v>0</v>
      </c>
      <c r="AA98" s="38">
        <v>0</v>
      </c>
      <c r="AB98" s="30">
        <v>0</v>
      </c>
      <c r="AC98" s="34">
        <v>0</v>
      </c>
      <c r="AD98" s="37">
        <v>0</v>
      </c>
      <c r="AE98" s="83">
        <v>-4</v>
      </c>
    </row>
    <row r="99" spans="1:31" x14ac:dyDescent="0.2">
      <c r="A99" s="75">
        <v>89</v>
      </c>
      <c r="B99" s="27">
        <v>5510</v>
      </c>
      <c r="C99" s="28" t="s">
        <v>104</v>
      </c>
      <c r="D99" s="29">
        <v>4</v>
      </c>
      <c r="E99" s="30">
        <v>3</v>
      </c>
      <c r="F99" s="31">
        <v>7</v>
      </c>
      <c r="G99" s="32">
        <v>2</v>
      </c>
      <c r="H99" s="33">
        <v>1</v>
      </c>
      <c r="I99" s="34">
        <v>3</v>
      </c>
      <c r="J99" s="32">
        <v>4</v>
      </c>
      <c r="K99" s="30">
        <v>2</v>
      </c>
      <c r="L99" s="35">
        <v>6</v>
      </c>
      <c r="M99" s="32">
        <v>1</v>
      </c>
      <c r="N99" s="36">
        <v>0</v>
      </c>
      <c r="O99" s="35">
        <v>1</v>
      </c>
      <c r="P99" s="31">
        <v>9</v>
      </c>
      <c r="Q99" s="29">
        <v>0</v>
      </c>
      <c r="R99" s="30">
        <v>0</v>
      </c>
      <c r="S99" s="31">
        <v>0</v>
      </c>
      <c r="T99" s="32">
        <v>2</v>
      </c>
      <c r="U99" s="33">
        <v>3</v>
      </c>
      <c r="V99" s="27">
        <v>5</v>
      </c>
      <c r="W99" s="37">
        <v>-5</v>
      </c>
      <c r="X99" s="38">
        <v>0</v>
      </c>
      <c r="Y99" s="30">
        <v>0</v>
      </c>
      <c r="Z99" s="34">
        <v>0</v>
      </c>
      <c r="AA99" s="38">
        <v>0</v>
      </c>
      <c r="AB99" s="30">
        <v>0</v>
      </c>
      <c r="AC99" s="34">
        <v>0</v>
      </c>
      <c r="AD99" s="37">
        <v>0</v>
      </c>
      <c r="AE99" s="83">
        <v>4</v>
      </c>
    </row>
    <row r="100" spans="1:31" x14ac:dyDescent="0.2">
      <c r="A100" s="75">
        <v>90</v>
      </c>
      <c r="B100" s="27">
        <v>5511</v>
      </c>
      <c r="C100" s="28" t="s">
        <v>105</v>
      </c>
      <c r="D100" s="29">
        <v>2</v>
      </c>
      <c r="E100" s="30">
        <v>2</v>
      </c>
      <c r="F100" s="31">
        <v>4</v>
      </c>
      <c r="G100" s="32">
        <v>2</v>
      </c>
      <c r="H100" s="33">
        <v>5</v>
      </c>
      <c r="I100" s="34">
        <v>7</v>
      </c>
      <c r="J100" s="32">
        <v>1</v>
      </c>
      <c r="K100" s="30">
        <v>1</v>
      </c>
      <c r="L100" s="35">
        <v>2</v>
      </c>
      <c r="M100" s="32">
        <v>0</v>
      </c>
      <c r="N100" s="36">
        <v>1</v>
      </c>
      <c r="O100" s="35">
        <v>1</v>
      </c>
      <c r="P100" s="31">
        <v>-2</v>
      </c>
      <c r="Q100" s="29">
        <v>0</v>
      </c>
      <c r="R100" s="30">
        <v>0</v>
      </c>
      <c r="S100" s="31">
        <v>0</v>
      </c>
      <c r="T100" s="32">
        <v>1</v>
      </c>
      <c r="U100" s="33">
        <v>2</v>
      </c>
      <c r="V100" s="27">
        <v>3</v>
      </c>
      <c r="W100" s="37">
        <v>-3</v>
      </c>
      <c r="X100" s="38">
        <v>0</v>
      </c>
      <c r="Y100" s="30">
        <v>0</v>
      </c>
      <c r="Z100" s="34">
        <v>0</v>
      </c>
      <c r="AA100" s="38">
        <v>0</v>
      </c>
      <c r="AB100" s="30">
        <v>0</v>
      </c>
      <c r="AC100" s="34">
        <v>0</v>
      </c>
      <c r="AD100" s="37">
        <v>0</v>
      </c>
      <c r="AE100" s="83">
        <v>-5</v>
      </c>
    </row>
    <row r="101" spans="1:31" x14ac:dyDescent="0.2">
      <c r="A101" s="75">
        <v>91</v>
      </c>
      <c r="B101" s="27">
        <v>5512</v>
      </c>
      <c r="C101" s="28" t="s">
        <v>106</v>
      </c>
      <c r="D101" s="29">
        <v>0</v>
      </c>
      <c r="E101" s="30">
        <v>1</v>
      </c>
      <c r="F101" s="31">
        <v>1</v>
      </c>
      <c r="G101" s="32">
        <v>2</v>
      </c>
      <c r="H101" s="33">
        <v>2</v>
      </c>
      <c r="I101" s="34">
        <v>4</v>
      </c>
      <c r="J101" s="32">
        <v>0</v>
      </c>
      <c r="K101" s="30">
        <v>0</v>
      </c>
      <c r="L101" s="35">
        <v>0</v>
      </c>
      <c r="M101" s="32">
        <v>0</v>
      </c>
      <c r="N101" s="36">
        <v>1</v>
      </c>
      <c r="O101" s="35">
        <v>1</v>
      </c>
      <c r="P101" s="31">
        <v>-4</v>
      </c>
      <c r="Q101" s="29">
        <v>1</v>
      </c>
      <c r="R101" s="30">
        <v>0</v>
      </c>
      <c r="S101" s="31">
        <v>1</v>
      </c>
      <c r="T101" s="32">
        <v>0</v>
      </c>
      <c r="U101" s="33">
        <v>0</v>
      </c>
      <c r="V101" s="27">
        <v>0</v>
      </c>
      <c r="W101" s="37">
        <v>1</v>
      </c>
      <c r="X101" s="38">
        <v>0</v>
      </c>
      <c r="Y101" s="30">
        <v>0</v>
      </c>
      <c r="Z101" s="34">
        <v>0</v>
      </c>
      <c r="AA101" s="38">
        <v>0</v>
      </c>
      <c r="AB101" s="30">
        <v>0</v>
      </c>
      <c r="AC101" s="34">
        <v>0</v>
      </c>
      <c r="AD101" s="37">
        <v>0</v>
      </c>
      <c r="AE101" s="83">
        <v>-3</v>
      </c>
    </row>
    <row r="102" spans="1:31" ht="13.8" thickBot="1" x14ac:dyDescent="0.25">
      <c r="B102" s="39" t="s">
        <v>22</v>
      </c>
      <c r="C102" s="40" t="s">
        <v>23</v>
      </c>
      <c r="D102" s="41">
        <v>24</v>
      </c>
      <c r="E102" s="42">
        <v>27</v>
      </c>
      <c r="F102" s="43">
        <v>51</v>
      </c>
      <c r="G102" s="44">
        <v>29</v>
      </c>
      <c r="H102" s="45">
        <v>31</v>
      </c>
      <c r="I102" s="46">
        <v>60</v>
      </c>
      <c r="J102" s="44">
        <v>37</v>
      </c>
      <c r="K102" s="42">
        <v>37</v>
      </c>
      <c r="L102" s="47">
        <v>74</v>
      </c>
      <c r="M102" s="44">
        <v>22</v>
      </c>
      <c r="N102" s="48">
        <v>26</v>
      </c>
      <c r="O102" s="47">
        <v>48</v>
      </c>
      <c r="P102" s="43">
        <v>17</v>
      </c>
      <c r="Q102" s="41">
        <v>11</v>
      </c>
      <c r="R102" s="42">
        <v>11</v>
      </c>
      <c r="S102" s="43">
        <v>22</v>
      </c>
      <c r="T102" s="44">
        <v>20</v>
      </c>
      <c r="U102" s="45">
        <v>22</v>
      </c>
      <c r="V102" s="39">
        <v>42</v>
      </c>
      <c r="W102" s="49">
        <v>-20</v>
      </c>
      <c r="X102" s="50">
        <v>1</v>
      </c>
      <c r="Y102" s="42">
        <v>0</v>
      </c>
      <c r="Z102" s="46">
        <v>1</v>
      </c>
      <c r="AA102" s="50">
        <v>0</v>
      </c>
      <c r="AB102" s="42">
        <v>1</v>
      </c>
      <c r="AC102" s="46">
        <v>1</v>
      </c>
      <c r="AD102" s="49">
        <v>0</v>
      </c>
      <c r="AE102" s="90">
        <v>-3</v>
      </c>
    </row>
    <row r="103" spans="1:31" ht="13.8" thickTop="1" x14ac:dyDescent="0.2">
      <c r="A103" s="75">
        <v>92</v>
      </c>
      <c r="B103" s="15">
        <v>6001</v>
      </c>
      <c r="C103" s="16" t="s">
        <v>107</v>
      </c>
      <c r="D103" s="17">
        <v>2</v>
      </c>
      <c r="E103" s="18">
        <v>2</v>
      </c>
      <c r="F103" s="19">
        <v>4</v>
      </c>
      <c r="G103" s="20">
        <v>4</v>
      </c>
      <c r="H103" s="21">
        <v>1</v>
      </c>
      <c r="I103" s="22">
        <v>5</v>
      </c>
      <c r="J103" s="20">
        <v>1</v>
      </c>
      <c r="K103" s="18">
        <v>1</v>
      </c>
      <c r="L103" s="23">
        <v>2</v>
      </c>
      <c r="M103" s="20">
        <v>2</v>
      </c>
      <c r="N103" s="24">
        <v>0</v>
      </c>
      <c r="O103" s="23">
        <v>2</v>
      </c>
      <c r="P103" s="19">
        <v>-1</v>
      </c>
      <c r="Q103" s="17">
        <v>1</v>
      </c>
      <c r="R103" s="18">
        <v>2</v>
      </c>
      <c r="S103" s="19">
        <v>3</v>
      </c>
      <c r="T103" s="20">
        <v>3</v>
      </c>
      <c r="U103" s="21">
        <v>1</v>
      </c>
      <c r="V103" s="15">
        <v>4</v>
      </c>
      <c r="W103" s="25">
        <v>-1</v>
      </c>
      <c r="X103" s="26">
        <v>0</v>
      </c>
      <c r="Y103" s="18">
        <v>0</v>
      </c>
      <c r="Z103" s="22">
        <v>0</v>
      </c>
      <c r="AA103" s="26">
        <v>0</v>
      </c>
      <c r="AB103" s="18">
        <v>0</v>
      </c>
      <c r="AC103" s="22">
        <v>0</v>
      </c>
      <c r="AD103" s="25">
        <v>0</v>
      </c>
      <c r="AE103" s="110">
        <v>-2</v>
      </c>
    </row>
    <row r="104" spans="1:31" x14ac:dyDescent="0.2">
      <c r="A104" s="75">
        <v>93</v>
      </c>
      <c r="B104" s="27">
        <v>6002</v>
      </c>
      <c r="C104" s="28" t="s">
        <v>108</v>
      </c>
      <c r="D104" s="29">
        <v>7</v>
      </c>
      <c r="E104" s="30">
        <v>9</v>
      </c>
      <c r="F104" s="31">
        <v>16</v>
      </c>
      <c r="G104" s="32">
        <v>13</v>
      </c>
      <c r="H104" s="33">
        <v>8</v>
      </c>
      <c r="I104" s="34">
        <v>21</v>
      </c>
      <c r="J104" s="32">
        <v>1</v>
      </c>
      <c r="K104" s="30">
        <v>1</v>
      </c>
      <c r="L104" s="35">
        <v>2</v>
      </c>
      <c r="M104" s="32">
        <v>1</v>
      </c>
      <c r="N104" s="36">
        <v>2</v>
      </c>
      <c r="O104" s="35">
        <v>3</v>
      </c>
      <c r="P104" s="31">
        <v>-6</v>
      </c>
      <c r="Q104" s="29">
        <v>1</v>
      </c>
      <c r="R104" s="30">
        <v>1</v>
      </c>
      <c r="S104" s="31">
        <v>2</v>
      </c>
      <c r="T104" s="32">
        <v>1</v>
      </c>
      <c r="U104" s="33">
        <v>6</v>
      </c>
      <c r="V104" s="27">
        <v>7</v>
      </c>
      <c r="W104" s="37">
        <v>-5</v>
      </c>
      <c r="X104" s="38">
        <v>0</v>
      </c>
      <c r="Y104" s="30">
        <v>0</v>
      </c>
      <c r="Z104" s="34">
        <v>0</v>
      </c>
      <c r="AA104" s="38">
        <v>0</v>
      </c>
      <c r="AB104" s="30">
        <v>0</v>
      </c>
      <c r="AC104" s="34">
        <v>0</v>
      </c>
      <c r="AD104" s="37">
        <v>0</v>
      </c>
      <c r="AE104" s="83">
        <v>-11</v>
      </c>
    </row>
    <row r="105" spans="1:31" x14ac:dyDescent="0.2">
      <c r="A105" s="75">
        <v>94</v>
      </c>
      <c r="B105" s="27">
        <v>6003</v>
      </c>
      <c r="C105" s="28" t="s">
        <v>109</v>
      </c>
      <c r="D105" s="29">
        <v>5</v>
      </c>
      <c r="E105" s="30">
        <v>10</v>
      </c>
      <c r="F105" s="31">
        <v>15</v>
      </c>
      <c r="G105" s="32">
        <v>5</v>
      </c>
      <c r="H105" s="33">
        <v>5</v>
      </c>
      <c r="I105" s="34">
        <v>10</v>
      </c>
      <c r="J105" s="32">
        <v>4</v>
      </c>
      <c r="K105" s="30">
        <v>1</v>
      </c>
      <c r="L105" s="35">
        <v>5</v>
      </c>
      <c r="M105" s="32">
        <v>6</v>
      </c>
      <c r="N105" s="36">
        <v>5</v>
      </c>
      <c r="O105" s="35">
        <v>11</v>
      </c>
      <c r="P105" s="31">
        <v>-1</v>
      </c>
      <c r="Q105" s="29">
        <v>0</v>
      </c>
      <c r="R105" s="30">
        <v>5</v>
      </c>
      <c r="S105" s="31">
        <v>5</v>
      </c>
      <c r="T105" s="32">
        <v>1</v>
      </c>
      <c r="U105" s="33">
        <v>4</v>
      </c>
      <c r="V105" s="27">
        <v>5</v>
      </c>
      <c r="W105" s="37">
        <v>0</v>
      </c>
      <c r="X105" s="38">
        <v>0</v>
      </c>
      <c r="Y105" s="30">
        <v>0</v>
      </c>
      <c r="Z105" s="34">
        <v>0</v>
      </c>
      <c r="AA105" s="38">
        <v>0</v>
      </c>
      <c r="AB105" s="30">
        <v>0</v>
      </c>
      <c r="AC105" s="34">
        <v>0</v>
      </c>
      <c r="AD105" s="37">
        <v>0</v>
      </c>
      <c r="AE105" s="83">
        <v>-1</v>
      </c>
    </row>
    <row r="106" spans="1:31" x14ac:dyDescent="0.2">
      <c r="A106" s="75">
        <v>95</v>
      </c>
      <c r="B106" s="27">
        <v>6004</v>
      </c>
      <c r="C106" s="28" t="s">
        <v>110</v>
      </c>
      <c r="D106" s="29">
        <v>0</v>
      </c>
      <c r="E106" s="30">
        <v>1</v>
      </c>
      <c r="F106" s="31">
        <v>1</v>
      </c>
      <c r="G106" s="32">
        <v>0</v>
      </c>
      <c r="H106" s="33">
        <v>1</v>
      </c>
      <c r="I106" s="34">
        <v>1</v>
      </c>
      <c r="J106" s="32">
        <v>1</v>
      </c>
      <c r="K106" s="30">
        <v>4</v>
      </c>
      <c r="L106" s="35">
        <v>5</v>
      </c>
      <c r="M106" s="32">
        <v>0</v>
      </c>
      <c r="N106" s="36">
        <v>0</v>
      </c>
      <c r="O106" s="35">
        <v>0</v>
      </c>
      <c r="P106" s="31">
        <v>5</v>
      </c>
      <c r="Q106" s="29">
        <v>1</v>
      </c>
      <c r="R106" s="30">
        <v>1</v>
      </c>
      <c r="S106" s="31">
        <v>2</v>
      </c>
      <c r="T106" s="32">
        <v>2</v>
      </c>
      <c r="U106" s="33">
        <v>2</v>
      </c>
      <c r="V106" s="27">
        <v>4</v>
      </c>
      <c r="W106" s="37">
        <v>-2</v>
      </c>
      <c r="X106" s="38">
        <v>0</v>
      </c>
      <c r="Y106" s="30">
        <v>0</v>
      </c>
      <c r="Z106" s="34">
        <v>0</v>
      </c>
      <c r="AA106" s="38">
        <v>0</v>
      </c>
      <c r="AB106" s="30">
        <v>0</v>
      </c>
      <c r="AC106" s="34">
        <v>0</v>
      </c>
      <c r="AD106" s="37">
        <v>0</v>
      </c>
      <c r="AE106" s="83">
        <v>3</v>
      </c>
    </row>
    <row r="107" spans="1:31" x14ac:dyDescent="0.2">
      <c r="A107" s="75">
        <v>96</v>
      </c>
      <c r="B107" s="27">
        <v>6005</v>
      </c>
      <c r="C107" s="28" t="s">
        <v>111</v>
      </c>
      <c r="D107" s="29">
        <v>0</v>
      </c>
      <c r="E107" s="30">
        <v>0</v>
      </c>
      <c r="F107" s="31">
        <v>0</v>
      </c>
      <c r="G107" s="32">
        <v>0</v>
      </c>
      <c r="H107" s="33">
        <v>0</v>
      </c>
      <c r="I107" s="34">
        <v>0</v>
      </c>
      <c r="J107" s="32">
        <v>0</v>
      </c>
      <c r="K107" s="30">
        <v>0</v>
      </c>
      <c r="L107" s="35">
        <v>0</v>
      </c>
      <c r="M107" s="32">
        <v>0</v>
      </c>
      <c r="N107" s="36">
        <v>0</v>
      </c>
      <c r="O107" s="35">
        <v>0</v>
      </c>
      <c r="P107" s="31">
        <v>0</v>
      </c>
      <c r="Q107" s="29">
        <v>0</v>
      </c>
      <c r="R107" s="30">
        <v>0</v>
      </c>
      <c r="S107" s="31">
        <v>0</v>
      </c>
      <c r="T107" s="32">
        <v>0</v>
      </c>
      <c r="U107" s="33">
        <v>0</v>
      </c>
      <c r="V107" s="27">
        <v>0</v>
      </c>
      <c r="W107" s="37">
        <v>0</v>
      </c>
      <c r="X107" s="38">
        <v>0</v>
      </c>
      <c r="Y107" s="30">
        <v>0</v>
      </c>
      <c r="Z107" s="34">
        <v>0</v>
      </c>
      <c r="AA107" s="38">
        <v>0</v>
      </c>
      <c r="AB107" s="30">
        <v>0</v>
      </c>
      <c r="AC107" s="34">
        <v>0</v>
      </c>
      <c r="AD107" s="37">
        <v>0</v>
      </c>
      <c r="AE107" s="83">
        <v>0</v>
      </c>
    </row>
    <row r="108" spans="1:31" x14ac:dyDescent="0.2">
      <c r="A108" s="75">
        <v>97</v>
      </c>
      <c r="B108" s="27">
        <v>6006</v>
      </c>
      <c r="C108" s="28" t="s">
        <v>112</v>
      </c>
      <c r="D108" s="29">
        <v>3</v>
      </c>
      <c r="E108" s="30">
        <v>1</v>
      </c>
      <c r="F108" s="31">
        <v>4</v>
      </c>
      <c r="G108" s="32">
        <v>3</v>
      </c>
      <c r="H108" s="33">
        <v>4</v>
      </c>
      <c r="I108" s="34">
        <v>7</v>
      </c>
      <c r="J108" s="32">
        <v>1</v>
      </c>
      <c r="K108" s="30">
        <v>3</v>
      </c>
      <c r="L108" s="35">
        <v>4</v>
      </c>
      <c r="M108" s="32">
        <v>0</v>
      </c>
      <c r="N108" s="36">
        <v>1</v>
      </c>
      <c r="O108" s="35">
        <v>1</v>
      </c>
      <c r="P108" s="31">
        <v>0</v>
      </c>
      <c r="Q108" s="29">
        <v>1</v>
      </c>
      <c r="R108" s="30">
        <v>1</v>
      </c>
      <c r="S108" s="31">
        <v>2</v>
      </c>
      <c r="T108" s="32">
        <v>0</v>
      </c>
      <c r="U108" s="33">
        <v>1</v>
      </c>
      <c r="V108" s="27">
        <v>1</v>
      </c>
      <c r="W108" s="37">
        <v>1</v>
      </c>
      <c r="X108" s="38">
        <v>0</v>
      </c>
      <c r="Y108" s="30">
        <v>0</v>
      </c>
      <c r="Z108" s="34">
        <v>0</v>
      </c>
      <c r="AA108" s="38">
        <v>0</v>
      </c>
      <c r="AB108" s="30">
        <v>0</v>
      </c>
      <c r="AC108" s="34">
        <v>0</v>
      </c>
      <c r="AD108" s="37">
        <v>0</v>
      </c>
      <c r="AE108" s="83">
        <v>1</v>
      </c>
    </row>
    <row r="109" spans="1:31" x14ac:dyDescent="0.2">
      <c r="A109" s="75">
        <v>98</v>
      </c>
      <c r="B109" s="27">
        <v>6007</v>
      </c>
      <c r="C109" s="28" t="s">
        <v>113</v>
      </c>
      <c r="D109" s="29">
        <v>51</v>
      </c>
      <c r="E109" s="30">
        <v>36</v>
      </c>
      <c r="F109" s="31">
        <v>87</v>
      </c>
      <c r="G109" s="32">
        <v>39</v>
      </c>
      <c r="H109" s="33">
        <v>35</v>
      </c>
      <c r="I109" s="34">
        <v>74</v>
      </c>
      <c r="J109" s="32">
        <v>8</v>
      </c>
      <c r="K109" s="30">
        <v>8</v>
      </c>
      <c r="L109" s="35">
        <v>16</v>
      </c>
      <c r="M109" s="32">
        <v>13</v>
      </c>
      <c r="N109" s="36">
        <v>9</v>
      </c>
      <c r="O109" s="35">
        <v>22</v>
      </c>
      <c r="P109" s="31">
        <v>7</v>
      </c>
      <c r="Q109" s="29">
        <v>0</v>
      </c>
      <c r="R109" s="30">
        <v>0</v>
      </c>
      <c r="S109" s="31">
        <v>0</v>
      </c>
      <c r="T109" s="32">
        <v>3</v>
      </c>
      <c r="U109" s="33">
        <v>4</v>
      </c>
      <c r="V109" s="27">
        <v>7</v>
      </c>
      <c r="W109" s="37">
        <v>-7</v>
      </c>
      <c r="X109" s="38">
        <v>2</v>
      </c>
      <c r="Y109" s="30">
        <v>2</v>
      </c>
      <c r="Z109" s="34">
        <v>4</v>
      </c>
      <c r="AA109" s="38">
        <v>2</v>
      </c>
      <c r="AB109" s="30">
        <v>2</v>
      </c>
      <c r="AC109" s="34">
        <v>4</v>
      </c>
      <c r="AD109" s="37">
        <v>0</v>
      </c>
      <c r="AE109" s="83">
        <v>0</v>
      </c>
    </row>
    <row r="110" spans="1:31" x14ac:dyDescent="0.2">
      <c r="A110" s="75">
        <v>99</v>
      </c>
      <c r="B110" s="27">
        <v>6008</v>
      </c>
      <c r="C110" s="28" t="s">
        <v>114</v>
      </c>
      <c r="D110" s="29">
        <v>1</v>
      </c>
      <c r="E110" s="30">
        <v>3</v>
      </c>
      <c r="F110" s="31">
        <v>4</v>
      </c>
      <c r="G110" s="32">
        <v>1</v>
      </c>
      <c r="H110" s="33">
        <v>0</v>
      </c>
      <c r="I110" s="34">
        <v>1</v>
      </c>
      <c r="J110" s="32">
        <v>0</v>
      </c>
      <c r="K110" s="30">
        <v>0</v>
      </c>
      <c r="L110" s="35">
        <v>0</v>
      </c>
      <c r="M110" s="32">
        <v>0</v>
      </c>
      <c r="N110" s="36">
        <v>0</v>
      </c>
      <c r="O110" s="35">
        <v>0</v>
      </c>
      <c r="P110" s="31">
        <v>3</v>
      </c>
      <c r="Q110" s="29">
        <v>0</v>
      </c>
      <c r="R110" s="30">
        <v>0</v>
      </c>
      <c r="S110" s="31">
        <v>0</v>
      </c>
      <c r="T110" s="32">
        <v>0</v>
      </c>
      <c r="U110" s="33">
        <v>0</v>
      </c>
      <c r="V110" s="27">
        <v>0</v>
      </c>
      <c r="W110" s="37">
        <v>0</v>
      </c>
      <c r="X110" s="38">
        <v>0</v>
      </c>
      <c r="Y110" s="30">
        <v>0</v>
      </c>
      <c r="Z110" s="34">
        <v>0</v>
      </c>
      <c r="AA110" s="38">
        <v>0</v>
      </c>
      <c r="AB110" s="30">
        <v>1</v>
      </c>
      <c r="AC110" s="34">
        <v>1</v>
      </c>
      <c r="AD110" s="37">
        <v>-1</v>
      </c>
      <c r="AE110" s="83">
        <v>2</v>
      </c>
    </row>
    <row r="111" spans="1:31" x14ac:dyDescent="0.2">
      <c r="A111" s="75">
        <v>100</v>
      </c>
      <c r="B111" s="27">
        <v>6009</v>
      </c>
      <c r="C111" s="28" t="s">
        <v>115</v>
      </c>
      <c r="D111" s="29">
        <v>15</v>
      </c>
      <c r="E111" s="30">
        <v>11</v>
      </c>
      <c r="F111" s="31">
        <v>26</v>
      </c>
      <c r="G111" s="32">
        <v>14</v>
      </c>
      <c r="H111" s="33">
        <v>17</v>
      </c>
      <c r="I111" s="34">
        <v>31</v>
      </c>
      <c r="J111" s="32">
        <v>1</v>
      </c>
      <c r="K111" s="30">
        <v>2</v>
      </c>
      <c r="L111" s="35">
        <v>3</v>
      </c>
      <c r="M111" s="32">
        <v>2</v>
      </c>
      <c r="N111" s="36">
        <v>2</v>
      </c>
      <c r="O111" s="35">
        <v>4</v>
      </c>
      <c r="P111" s="31">
        <v>-6</v>
      </c>
      <c r="Q111" s="29">
        <v>1</v>
      </c>
      <c r="R111" s="30">
        <v>0</v>
      </c>
      <c r="S111" s="31">
        <v>1</v>
      </c>
      <c r="T111" s="32">
        <v>0</v>
      </c>
      <c r="U111" s="33">
        <v>1</v>
      </c>
      <c r="V111" s="27">
        <v>1</v>
      </c>
      <c r="W111" s="37">
        <v>0</v>
      </c>
      <c r="X111" s="38">
        <v>0</v>
      </c>
      <c r="Y111" s="30">
        <v>0</v>
      </c>
      <c r="Z111" s="34">
        <v>0</v>
      </c>
      <c r="AA111" s="38">
        <v>0</v>
      </c>
      <c r="AB111" s="30">
        <v>0</v>
      </c>
      <c r="AC111" s="34">
        <v>0</v>
      </c>
      <c r="AD111" s="37">
        <v>0</v>
      </c>
      <c r="AE111" s="83">
        <v>-6</v>
      </c>
    </row>
    <row r="112" spans="1:31" x14ac:dyDescent="0.2">
      <c r="A112" s="75">
        <v>101</v>
      </c>
      <c r="B112" s="27">
        <v>6010</v>
      </c>
      <c r="C112" s="28" t="s">
        <v>116</v>
      </c>
      <c r="D112" s="29">
        <v>8</v>
      </c>
      <c r="E112" s="30">
        <v>12</v>
      </c>
      <c r="F112" s="31">
        <v>20</v>
      </c>
      <c r="G112" s="32">
        <v>9</v>
      </c>
      <c r="H112" s="33">
        <v>8</v>
      </c>
      <c r="I112" s="34">
        <v>17</v>
      </c>
      <c r="J112" s="32">
        <v>3</v>
      </c>
      <c r="K112" s="30">
        <v>1</v>
      </c>
      <c r="L112" s="35">
        <v>4</v>
      </c>
      <c r="M112" s="32">
        <v>1</v>
      </c>
      <c r="N112" s="36">
        <v>0</v>
      </c>
      <c r="O112" s="35">
        <v>1</v>
      </c>
      <c r="P112" s="31">
        <v>6</v>
      </c>
      <c r="Q112" s="29">
        <v>0</v>
      </c>
      <c r="R112" s="30">
        <v>0</v>
      </c>
      <c r="S112" s="31">
        <v>0</v>
      </c>
      <c r="T112" s="32">
        <v>3</v>
      </c>
      <c r="U112" s="33">
        <v>3</v>
      </c>
      <c r="V112" s="27">
        <v>6</v>
      </c>
      <c r="W112" s="37">
        <v>-6</v>
      </c>
      <c r="X112" s="38">
        <v>1</v>
      </c>
      <c r="Y112" s="30">
        <v>0</v>
      </c>
      <c r="Z112" s="34">
        <v>1</v>
      </c>
      <c r="AA112" s="38">
        <v>1</v>
      </c>
      <c r="AB112" s="30">
        <v>0</v>
      </c>
      <c r="AC112" s="34">
        <v>1</v>
      </c>
      <c r="AD112" s="37">
        <v>0</v>
      </c>
      <c r="AE112" s="83">
        <v>0</v>
      </c>
    </row>
    <row r="113" spans="1:79" ht="13.8" thickBot="1" x14ac:dyDescent="0.25">
      <c r="B113" s="39" t="s">
        <v>22</v>
      </c>
      <c r="C113" s="40" t="s">
        <v>23</v>
      </c>
      <c r="D113" s="41">
        <v>92</v>
      </c>
      <c r="E113" s="42">
        <v>85</v>
      </c>
      <c r="F113" s="43">
        <v>177</v>
      </c>
      <c r="G113" s="44">
        <v>88</v>
      </c>
      <c r="H113" s="45">
        <v>79</v>
      </c>
      <c r="I113" s="46">
        <v>167</v>
      </c>
      <c r="J113" s="44">
        <v>20</v>
      </c>
      <c r="K113" s="42">
        <v>21</v>
      </c>
      <c r="L113" s="47">
        <v>41</v>
      </c>
      <c r="M113" s="44">
        <v>25</v>
      </c>
      <c r="N113" s="48">
        <v>19</v>
      </c>
      <c r="O113" s="47">
        <v>44</v>
      </c>
      <c r="P113" s="43">
        <v>7</v>
      </c>
      <c r="Q113" s="41">
        <v>5</v>
      </c>
      <c r="R113" s="42">
        <v>10</v>
      </c>
      <c r="S113" s="43">
        <v>15</v>
      </c>
      <c r="T113" s="44">
        <v>13</v>
      </c>
      <c r="U113" s="45">
        <v>22</v>
      </c>
      <c r="V113" s="39">
        <v>35</v>
      </c>
      <c r="W113" s="49">
        <v>-20</v>
      </c>
      <c r="X113" s="50">
        <v>3</v>
      </c>
      <c r="Y113" s="42">
        <v>2</v>
      </c>
      <c r="Z113" s="46">
        <v>5</v>
      </c>
      <c r="AA113" s="50">
        <v>3</v>
      </c>
      <c r="AB113" s="42">
        <v>3</v>
      </c>
      <c r="AC113" s="46">
        <v>6</v>
      </c>
      <c r="AD113" s="49">
        <v>-1</v>
      </c>
      <c r="AE113" s="90">
        <v>-14</v>
      </c>
    </row>
    <row r="114" spans="1:79" ht="13.8" thickTop="1" x14ac:dyDescent="0.2">
      <c r="A114" s="75">
        <v>102</v>
      </c>
      <c r="B114" s="51">
        <v>6502</v>
      </c>
      <c r="C114" s="52" t="s">
        <v>117</v>
      </c>
      <c r="D114" s="53">
        <v>8</v>
      </c>
      <c r="E114" s="54">
        <v>6</v>
      </c>
      <c r="F114" s="55">
        <v>14</v>
      </c>
      <c r="G114" s="56">
        <v>9</v>
      </c>
      <c r="H114" s="57">
        <v>8</v>
      </c>
      <c r="I114" s="58">
        <v>17</v>
      </c>
      <c r="J114" s="56">
        <v>5</v>
      </c>
      <c r="K114" s="54">
        <v>3</v>
      </c>
      <c r="L114" s="59">
        <v>8</v>
      </c>
      <c r="M114" s="56">
        <v>6</v>
      </c>
      <c r="N114" s="60">
        <v>7</v>
      </c>
      <c r="O114" s="59">
        <v>13</v>
      </c>
      <c r="P114" s="55">
        <v>-8</v>
      </c>
      <c r="Q114" s="53">
        <v>1</v>
      </c>
      <c r="R114" s="54">
        <v>2</v>
      </c>
      <c r="S114" s="55">
        <v>3</v>
      </c>
      <c r="T114" s="56">
        <v>5</v>
      </c>
      <c r="U114" s="57">
        <v>4</v>
      </c>
      <c r="V114" s="51">
        <v>9</v>
      </c>
      <c r="W114" s="61">
        <v>-6</v>
      </c>
      <c r="X114" s="62">
        <v>0</v>
      </c>
      <c r="Y114" s="54">
        <v>0</v>
      </c>
      <c r="Z114" s="58">
        <v>0</v>
      </c>
      <c r="AA114" s="62">
        <v>0</v>
      </c>
      <c r="AB114" s="54">
        <v>0</v>
      </c>
      <c r="AC114" s="58">
        <v>0</v>
      </c>
      <c r="AD114" s="61">
        <v>0</v>
      </c>
      <c r="AE114" s="81">
        <v>-14</v>
      </c>
    </row>
    <row r="115" spans="1:79" x14ac:dyDescent="0.2">
      <c r="A115" s="75">
        <v>103</v>
      </c>
      <c r="B115" s="27">
        <v>6503</v>
      </c>
      <c r="C115" s="28" t="s">
        <v>118</v>
      </c>
      <c r="D115" s="29">
        <v>5</v>
      </c>
      <c r="E115" s="30">
        <v>8</v>
      </c>
      <c r="F115" s="31">
        <v>13</v>
      </c>
      <c r="G115" s="32">
        <v>7</v>
      </c>
      <c r="H115" s="33">
        <v>5</v>
      </c>
      <c r="I115" s="34">
        <v>12</v>
      </c>
      <c r="J115" s="32">
        <v>1</v>
      </c>
      <c r="K115" s="30">
        <v>5</v>
      </c>
      <c r="L115" s="35">
        <v>6</v>
      </c>
      <c r="M115" s="32">
        <v>3</v>
      </c>
      <c r="N115" s="36">
        <v>3</v>
      </c>
      <c r="O115" s="35">
        <v>6</v>
      </c>
      <c r="P115" s="31">
        <v>1</v>
      </c>
      <c r="Q115" s="29">
        <v>7</v>
      </c>
      <c r="R115" s="30">
        <v>1</v>
      </c>
      <c r="S115" s="31">
        <v>8</v>
      </c>
      <c r="T115" s="32">
        <v>3</v>
      </c>
      <c r="U115" s="33">
        <v>4</v>
      </c>
      <c r="V115" s="27">
        <v>7</v>
      </c>
      <c r="W115" s="37">
        <v>1</v>
      </c>
      <c r="X115" s="38">
        <v>1</v>
      </c>
      <c r="Y115" s="30">
        <v>0</v>
      </c>
      <c r="Z115" s="34">
        <v>1</v>
      </c>
      <c r="AA115" s="38">
        <v>2</v>
      </c>
      <c r="AB115" s="30">
        <v>0</v>
      </c>
      <c r="AC115" s="34">
        <v>2</v>
      </c>
      <c r="AD115" s="37">
        <v>-1</v>
      </c>
      <c r="AE115" s="83">
        <v>1</v>
      </c>
    </row>
    <row r="116" spans="1:79" x14ac:dyDescent="0.2">
      <c r="A116" s="75">
        <v>104</v>
      </c>
      <c r="B116" s="27">
        <v>6504</v>
      </c>
      <c r="C116" s="28" t="s">
        <v>119</v>
      </c>
      <c r="D116" s="29">
        <v>14</v>
      </c>
      <c r="E116" s="30">
        <v>3</v>
      </c>
      <c r="F116" s="31">
        <v>17</v>
      </c>
      <c r="G116" s="32">
        <v>24</v>
      </c>
      <c r="H116" s="33">
        <v>13</v>
      </c>
      <c r="I116" s="34">
        <v>37</v>
      </c>
      <c r="J116" s="32">
        <v>3</v>
      </c>
      <c r="K116" s="30">
        <v>8</v>
      </c>
      <c r="L116" s="35">
        <v>11</v>
      </c>
      <c r="M116" s="32">
        <v>9</v>
      </c>
      <c r="N116" s="36">
        <v>8</v>
      </c>
      <c r="O116" s="35">
        <v>17</v>
      </c>
      <c r="P116" s="31">
        <v>-26</v>
      </c>
      <c r="Q116" s="29">
        <v>4</v>
      </c>
      <c r="R116" s="30">
        <v>1</v>
      </c>
      <c r="S116" s="31">
        <v>5</v>
      </c>
      <c r="T116" s="32">
        <v>3</v>
      </c>
      <c r="U116" s="33">
        <v>1</v>
      </c>
      <c r="V116" s="27">
        <v>4</v>
      </c>
      <c r="W116" s="37">
        <v>1</v>
      </c>
      <c r="X116" s="38">
        <v>0</v>
      </c>
      <c r="Y116" s="30">
        <v>0</v>
      </c>
      <c r="Z116" s="34">
        <v>0</v>
      </c>
      <c r="AA116" s="38">
        <v>0</v>
      </c>
      <c r="AB116" s="30">
        <v>0</v>
      </c>
      <c r="AC116" s="34">
        <v>0</v>
      </c>
      <c r="AD116" s="37">
        <v>0</v>
      </c>
      <c r="AE116" s="83">
        <v>-25</v>
      </c>
    </row>
    <row r="117" spans="1:79" x14ac:dyDescent="0.2">
      <c r="A117" s="75">
        <v>105</v>
      </c>
      <c r="B117" s="27">
        <v>6505</v>
      </c>
      <c r="C117" s="28" t="s">
        <v>120</v>
      </c>
      <c r="D117" s="29">
        <v>11</v>
      </c>
      <c r="E117" s="30">
        <v>13</v>
      </c>
      <c r="F117" s="31">
        <v>24</v>
      </c>
      <c r="G117" s="32">
        <v>13</v>
      </c>
      <c r="H117" s="33">
        <v>18</v>
      </c>
      <c r="I117" s="34">
        <v>31</v>
      </c>
      <c r="J117" s="32">
        <v>6</v>
      </c>
      <c r="K117" s="30">
        <v>11</v>
      </c>
      <c r="L117" s="35">
        <v>17</v>
      </c>
      <c r="M117" s="32">
        <v>13</v>
      </c>
      <c r="N117" s="36">
        <v>16</v>
      </c>
      <c r="O117" s="35">
        <v>29</v>
      </c>
      <c r="P117" s="31">
        <v>-19</v>
      </c>
      <c r="Q117" s="29">
        <v>3</v>
      </c>
      <c r="R117" s="30">
        <v>8</v>
      </c>
      <c r="S117" s="31">
        <v>11</v>
      </c>
      <c r="T117" s="32">
        <v>2</v>
      </c>
      <c r="U117" s="33">
        <v>1</v>
      </c>
      <c r="V117" s="27">
        <v>3</v>
      </c>
      <c r="W117" s="37">
        <v>8</v>
      </c>
      <c r="X117" s="38">
        <v>0</v>
      </c>
      <c r="Y117" s="30">
        <v>0</v>
      </c>
      <c r="Z117" s="34">
        <v>0</v>
      </c>
      <c r="AA117" s="38">
        <v>3</v>
      </c>
      <c r="AB117" s="30">
        <v>1</v>
      </c>
      <c r="AC117" s="34">
        <v>4</v>
      </c>
      <c r="AD117" s="37">
        <v>-4</v>
      </c>
      <c r="AE117" s="83">
        <v>-15</v>
      </c>
    </row>
    <row r="118" spans="1:79" ht="13.8" thickBot="1" x14ac:dyDescent="0.25">
      <c r="B118" s="39" t="s">
        <v>22</v>
      </c>
      <c r="C118" s="40" t="s">
        <v>23</v>
      </c>
      <c r="D118" s="41">
        <v>38</v>
      </c>
      <c r="E118" s="42">
        <v>30</v>
      </c>
      <c r="F118" s="43">
        <v>68</v>
      </c>
      <c r="G118" s="44">
        <v>53</v>
      </c>
      <c r="H118" s="45">
        <v>44</v>
      </c>
      <c r="I118" s="46">
        <v>97</v>
      </c>
      <c r="J118" s="44">
        <v>15</v>
      </c>
      <c r="K118" s="42">
        <v>27</v>
      </c>
      <c r="L118" s="47">
        <v>42</v>
      </c>
      <c r="M118" s="44">
        <v>31</v>
      </c>
      <c r="N118" s="48">
        <v>34</v>
      </c>
      <c r="O118" s="47">
        <v>65</v>
      </c>
      <c r="P118" s="43">
        <v>-52</v>
      </c>
      <c r="Q118" s="41">
        <v>15</v>
      </c>
      <c r="R118" s="42">
        <v>12</v>
      </c>
      <c r="S118" s="43">
        <v>27</v>
      </c>
      <c r="T118" s="44">
        <v>13</v>
      </c>
      <c r="U118" s="45">
        <v>10</v>
      </c>
      <c r="V118" s="39">
        <v>23</v>
      </c>
      <c r="W118" s="49">
        <v>4</v>
      </c>
      <c r="X118" s="50">
        <v>1</v>
      </c>
      <c r="Y118" s="42">
        <v>0</v>
      </c>
      <c r="Z118" s="46">
        <v>1</v>
      </c>
      <c r="AA118" s="50">
        <v>5</v>
      </c>
      <c r="AB118" s="42">
        <v>1</v>
      </c>
      <c r="AC118" s="46">
        <v>6</v>
      </c>
      <c r="AD118" s="49">
        <v>-5</v>
      </c>
      <c r="AE118" s="90">
        <v>-53</v>
      </c>
    </row>
    <row r="119" spans="1:79" ht="13.8" thickTop="1" x14ac:dyDescent="0.2">
      <c r="B119" s="63" t="s">
        <v>22</v>
      </c>
      <c r="C119" s="64" t="s">
        <v>121</v>
      </c>
      <c r="D119" s="65">
        <v>1100</v>
      </c>
      <c r="E119" s="66">
        <v>911</v>
      </c>
      <c r="F119" s="67">
        <v>2011</v>
      </c>
      <c r="G119" s="68">
        <v>1025</v>
      </c>
      <c r="H119" s="69">
        <v>896</v>
      </c>
      <c r="I119" s="70">
        <v>1921</v>
      </c>
      <c r="J119" s="68">
        <v>548</v>
      </c>
      <c r="K119" s="66">
        <v>569</v>
      </c>
      <c r="L119" s="71">
        <v>1117</v>
      </c>
      <c r="M119" s="68">
        <v>548</v>
      </c>
      <c r="N119" s="72">
        <v>569</v>
      </c>
      <c r="O119" s="71">
        <v>1117</v>
      </c>
      <c r="P119" s="67">
        <v>90</v>
      </c>
      <c r="Q119" s="65">
        <v>231</v>
      </c>
      <c r="R119" s="66">
        <v>191</v>
      </c>
      <c r="S119" s="67">
        <v>422</v>
      </c>
      <c r="T119" s="68">
        <v>292</v>
      </c>
      <c r="U119" s="69">
        <v>284</v>
      </c>
      <c r="V119" s="63">
        <v>576</v>
      </c>
      <c r="W119" s="73">
        <v>-154</v>
      </c>
      <c r="X119" s="74">
        <v>26</v>
      </c>
      <c r="Y119" s="66">
        <v>11</v>
      </c>
      <c r="Z119" s="70">
        <v>37</v>
      </c>
      <c r="AA119" s="74">
        <v>37</v>
      </c>
      <c r="AB119" s="66">
        <v>18</v>
      </c>
      <c r="AC119" s="70">
        <v>55</v>
      </c>
      <c r="AD119" s="73">
        <v>-18</v>
      </c>
      <c r="AE119" s="111">
        <v>-82</v>
      </c>
    </row>
    <row r="120" spans="1:79" x14ac:dyDescent="0.2">
      <c r="C120" s="103"/>
      <c r="AE120" s="103" t="s">
        <v>127</v>
      </c>
      <c r="CA120" s="103"/>
    </row>
    <row r="121" spans="1:79" x14ac:dyDescent="0.2">
      <c r="C121" s="103"/>
      <c r="AE121" s="103" t="s">
        <v>128</v>
      </c>
      <c r="CA121" s="103"/>
    </row>
  </sheetData>
  <mergeCells count="12">
    <mergeCell ref="B1:I1"/>
    <mergeCell ref="J1:N1"/>
    <mergeCell ref="O1:W1"/>
    <mergeCell ref="B2:C2"/>
    <mergeCell ref="X2:Z2"/>
    <mergeCell ref="AA2:AC2"/>
    <mergeCell ref="D2:F2"/>
    <mergeCell ref="G2:I2"/>
    <mergeCell ref="J2:L2"/>
    <mergeCell ref="M2:O2"/>
    <mergeCell ref="Q2:S2"/>
    <mergeCell ref="T2:V2"/>
  </mergeCells>
  <phoneticPr fontId="2"/>
  <pageMargins left="0.62992125984251968" right="0.31496062992125984" top="0.39370078740157483" bottom="0.43307086614173229" header="0.31496062992125984" footer="0.31496062992125984"/>
  <pageSetup paperSize="9" scale="4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view="pageBreakPreview" zoomScale="90" zoomScaleNormal="100" zoomScaleSheetLayoutView="9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AK103" sqref="AK103"/>
    </sheetView>
  </sheetViews>
  <sheetFormatPr defaultRowHeight="13.2" x14ac:dyDescent="0.2"/>
  <cols>
    <col min="1" max="1" width="3" style="75" customWidth="1"/>
    <col min="2" max="2" width="6.109375" bestFit="1" customWidth="1"/>
    <col min="3" max="3" width="10.33203125" style="75" customWidth="1"/>
    <col min="4" max="4" width="6" customWidth="1"/>
    <col min="5" max="5" width="5.109375" customWidth="1"/>
    <col min="6" max="6" width="5.88671875" customWidth="1"/>
    <col min="7" max="16" width="5.6640625" customWidth="1"/>
    <col min="17" max="22" width="5.109375" customWidth="1"/>
    <col min="23" max="23" width="5.6640625" customWidth="1"/>
    <col min="24" max="29" width="5.109375" customWidth="1"/>
    <col min="30" max="30" width="5.6640625" customWidth="1"/>
    <col min="31" max="31" width="6.6640625" customWidth="1"/>
  </cols>
  <sheetData>
    <row r="1" spans="1:77" s="102" customFormat="1" ht="41.25" customHeight="1" x14ac:dyDescent="0.2">
      <c r="A1" s="100"/>
      <c r="B1" s="142" t="s">
        <v>146</v>
      </c>
      <c r="C1" s="142"/>
      <c r="D1" s="142"/>
      <c r="E1" s="142"/>
      <c r="F1" s="142"/>
      <c r="G1" s="142"/>
      <c r="H1" s="142"/>
      <c r="I1" s="142"/>
      <c r="J1" s="142" t="s">
        <v>122</v>
      </c>
      <c r="K1" s="142"/>
      <c r="L1" s="142"/>
      <c r="M1" s="142"/>
      <c r="N1" s="142"/>
      <c r="O1" s="143" t="s">
        <v>145</v>
      </c>
      <c r="P1" s="143"/>
      <c r="Q1" s="143"/>
      <c r="R1" s="143"/>
      <c r="S1" s="143"/>
      <c r="T1" s="143"/>
      <c r="U1" s="143"/>
      <c r="V1" s="143"/>
      <c r="W1" s="143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</row>
    <row r="2" spans="1:77" ht="26.4" x14ac:dyDescent="0.2">
      <c r="B2" s="141" t="s">
        <v>123</v>
      </c>
      <c r="C2" s="144"/>
      <c r="D2" s="145" t="s">
        <v>0</v>
      </c>
      <c r="E2" s="139"/>
      <c r="F2" s="140"/>
      <c r="G2" s="141" t="s">
        <v>1</v>
      </c>
      <c r="H2" s="139"/>
      <c r="I2" s="140"/>
      <c r="J2" s="141" t="s">
        <v>2</v>
      </c>
      <c r="K2" s="139"/>
      <c r="L2" s="140"/>
      <c r="M2" s="141" t="s">
        <v>3</v>
      </c>
      <c r="N2" s="139"/>
      <c r="O2" s="140"/>
      <c r="P2" s="2" t="s">
        <v>4</v>
      </c>
      <c r="Q2" s="145" t="s">
        <v>5</v>
      </c>
      <c r="R2" s="139"/>
      <c r="S2" s="140"/>
      <c r="T2" s="141" t="s">
        <v>6</v>
      </c>
      <c r="U2" s="139"/>
      <c r="V2" s="139"/>
      <c r="W2" s="3" t="s">
        <v>7</v>
      </c>
      <c r="X2" s="139" t="s">
        <v>8</v>
      </c>
      <c r="Y2" s="139"/>
      <c r="Z2" s="140"/>
      <c r="AA2" s="141" t="s">
        <v>9</v>
      </c>
      <c r="AB2" s="139"/>
      <c r="AC2" s="140"/>
      <c r="AD2" s="116" t="s">
        <v>10</v>
      </c>
      <c r="AE2" s="117" t="s">
        <v>11</v>
      </c>
    </row>
    <row r="3" spans="1:77" x14ac:dyDescent="0.2">
      <c r="B3" s="1" t="s">
        <v>126</v>
      </c>
      <c r="C3" s="78" t="s">
        <v>124</v>
      </c>
      <c r="D3" s="5" t="s">
        <v>12</v>
      </c>
      <c r="E3" s="6" t="s">
        <v>13</v>
      </c>
      <c r="F3" s="133" t="s">
        <v>14</v>
      </c>
      <c r="G3" s="8" t="s">
        <v>12</v>
      </c>
      <c r="H3" s="9" t="s">
        <v>13</v>
      </c>
      <c r="I3" s="10" t="s">
        <v>14</v>
      </c>
      <c r="J3" s="8" t="s">
        <v>12</v>
      </c>
      <c r="K3" s="6" t="s">
        <v>13</v>
      </c>
      <c r="L3" s="134" t="s">
        <v>14</v>
      </c>
      <c r="M3" s="8" t="s">
        <v>12</v>
      </c>
      <c r="N3" s="12" t="s">
        <v>13</v>
      </c>
      <c r="O3" s="134" t="s">
        <v>14</v>
      </c>
      <c r="P3" s="133" t="s">
        <v>14</v>
      </c>
      <c r="Q3" s="5" t="s">
        <v>12</v>
      </c>
      <c r="R3" s="6" t="s">
        <v>13</v>
      </c>
      <c r="S3" s="133" t="s">
        <v>14</v>
      </c>
      <c r="T3" s="8" t="s">
        <v>12</v>
      </c>
      <c r="U3" s="9" t="s">
        <v>13</v>
      </c>
      <c r="V3" s="135" t="s">
        <v>14</v>
      </c>
      <c r="W3" s="13" t="s">
        <v>14</v>
      </c>
      <c r="X3" s="14" t="s">
        <v>12</v>
      </c>
      <c r="Y3" s="6" t="s">
        <v>13</v>
      </c>
      <c r="Z3" s="10" t="s">
        <v>14</v>
      </c>
      <c r="AA3" s="14" t="s">
        <v>12</v>
      </c>
      <c r="AB3" s="134" t="s">
        <v>13</v>
      </c>
      <c r="AC3" s="10" t="s">
        <v>14</v>
      </c>
      <c r="AD3" s="13" t="s">
        <v>14</v>
      </c>
      <c r="AE3" s="13" t="s">
        <v>14</v>
      </c>
    </row>
    <row r="4" spans="1:77" x14ac:dyDescent="0.2">
      <c r="A4" s="75">
        <v>1</v>
      </c>
      <c r="B4" s="15">
        <v>1001</v>
      </c>
      <c r="C4" s="16" t="s">
        <v>15</v>
      </c>
      <c r="D4" s="17">
        <v>100</v>
      </c>
      <c r="E4" s="18">
        <v>93</v>
      </c>
      <c r="F4" s="23">
        <f>SUM(D4:E4)</f>
        <v>193</v>
      </c>
      <c r="G4" s="26">
        <v>107</v>
      </c>
      <c r="H4" s="18">
        <v>90</v>
      </c>
      <c r="I4" s="22">
        <f t="shared" ref="I4:I10" si="0">SUM(G4:H4)</f>
        <v>197</v>
      </c>
      <c r="J4" s="26">
        <v>27</v>
      </c>
      <c r="K4" s="18">
        <v>20</v>
      </c>
      <c r="L4" s="22">
        <f t="shared" ref="L4:L10" si="1">SUM(J4:K4)</f>
        <v>47</v>
      </c>
      <c r="M4" s="26">
        <v>29</v>
      </c>
      <c r="N4" s="18">
        <v>22</v>
      </c>
      <c r="O4" s="22">
        <f t="shared" ref="O4:O10" si="2">SUM(M4:N4)</f>
        <v>51</v>
      </c>
      <c r="P4" s="19">
        <f>F4-I4+L4-O4</f>
        <v>-8</v>
      </c>
      <c r="Q4" s="17">
        <v>19</v>
      </c>
      <c r="R4" s="18">
        <v>8</v>
      </c>
      <c r="S4" s="22">
        <f>SUM(Q4:R4)</f>
        <v>27</v>
      </c>
      <c r="T4" s="26">
        <v>17</v>
      </c>
      <c r="U4" s="18">
        <v>11</v>
      </c>
      <c r="V4" s="19">
        <f>SUM(T4:U4)</f>
        <v>28</v>
      </c>
      <c r="W4" s="25">
        <f>S4-V4</f>
        <v>-1</v>
      </c>
      <c r="X4" s="17">
        <v>1</v>
      </c>
      <c r="Y4" s="18">
        <v>3</v>
      </c>
      <c r="Z4" s="22">
        <f>SUM(X4:Y4)</f>
        <v>4</v>
      </c>
      <c r="AA4" s="26">
        <v>3</v>
      </c>
      <c r="AB4" s="18">
        <v>2</v>
      </c>
      <c r="AC4" s="19">
        <f>SUM(AA4:AB4)</f>
        <v>5</v>
      </c>
      <c r="AD4" s="25">
        <f>Z4-AC4</f>
        <v>-1</v>
      </c>
      <c r="AE4" s="25">
        <f>P4+W4+AD4</f>
        <v>-10</v>
      </c>
    </row>
    <row r="5" spans="1:77" x14ac:dyDescent="0.2">
      <c r="A5" s="75">
        <v>2</v>
      </c>
      <c r="B5" s="27">
        <v>1002</v>
      </c>
      <c r="C5" s="28" t="s">
        <v>16</v>
      </c>
      <c r="D5" s="29">
        <v>60</v>
      </c>
      <c r="E5" s="30">
        <v>50</v>
      </c>
      <c r="F5" s="23">
        <f t="shared" ref="F5:F10" si="3">SUM(D5:E5)</f>
        <v>110</v>
      </c>
      <c r="G5" s="38">
        <v>49</v>
      </c>
      <c r="H5" s="30">
        <v>36</v>
      </c>
      <c r="I5" s="22">
        <f t="shared" si="0"/>
        <v>85</v>
      </c>
      <c r="J5" s="38">
        <v>17</v>
      </c>
      <c r="K5" s="30">
        <v>17</v>
      </c>
      <c r="L5" s="22">
        <f t="shared" si="1"/>
        <v>34</v>
      </c>
      <c r="M5" s="38">
        <v>35</v>
      </c>
      <c r="N5" s="30">
        <v>28</v>
      </c>
      <c r="O5" s="22">
        <f t="shared" si="2"/>
        <v>63</v>
      </c>
      <c r="P5" s="19">
        <f t="shared" ref="P5:P10" si="4">F5-I5+L5-O5</f>
        <v>-4</v>
      </c>
      <c r="Q5" s="29">
        <v>3</v>
      </c>
      <c r="R5" s="30">
        <v>5</v>
      </c>
      <c r="S5" s="22">
        <f t="shared" ref="S5:S10" si="5">SUM(Q5:R5)</f>
        <v>8</v>
      </c>
      <c r="T5" s="38">
        <v>10</v>
      </c>
      <c r="U5" s="30">
        <v>6</v>
      </c>
      <c r="V5" s="19">
        <f t="shared" ref="V5:V10" si="6">SUM(T5:U5)</f>
        <v>16</v>
      </c>
      <c r="W5" s="25">
        <f t="shared" ref="W5:W10" si="7">S5-V5</f>
        <v>-8</v>
      </c>
      <c r="X5" s="29">
        <v>1</v>
      </c>
      <c r="Y5" s="30">
        <v>0</v>
      </c>
      <c r="Z5" s="22">
        <f t="shared" ref="Z5:Z10" si="8">SUM(X5:Y5)</f>
        <v>1</v>
      </c>
      <c r="AA5" s="38">
        <v>8</v>
      </c>
      <c r="AB5" s="30">
        <v>2</v>
      </c>
      <c r="AC5" s="19">
        <f t="shared" ref="AC5:AC10" si="9">SUM(AA5:AB5)</f>
        <v>10</v>
      </c>
      <c r="AD5" s="25">
        <f t="shared" ref="AD5:AD10" si="10">Z5-AC5</f>
        <v>-9</v>
      </c>
      <c r="AE5" s="25">
        <f t="shared" ref="AE5:AE10" si="11">P5+W5+AD5</f>
        <v>-21</v>
      </c>
    </row>
    <row r="6" spans="1:77" x14ac:dyDescent="0.2">
      <c r="A6" s="75">
        <v>3</v>
      </c>
      <c r="B6" s="27">
        <v>1003</v>
      </c>
      <c r="C6" s="28" t="s">
        <v>17</v>
      </c>
      <c r="D6" s="29">
        <v>14</v>
      </c>
      <c r="E6" s="30">
        <v>8</v>
      </c>
      <c r="F6" s="23">
        <f t="shared" si="3"/>
        <v>22</v>
      </c>
      <c r="G6" s="38">
        <v>9</v>
      </c>
      <c r="H6" s="30">
        <v>6</v>
      </c>
      <c r="I6" s="22">
        <f t="shared" si="0"/>
        <v>15</v>
      </c>
      <c r="J6" s="38">
        <v>4</v>
      </c>
      <c r="K6" s="30">
        <v>3</v>
      </c>
      <c r="L6" s="22">
        <f t="shared" si="1"/>
        <v>7</v>
      </c>
      <c r="M6" s="38">
        <v>7</v>
      </c>
      <c r="N6" s="30">
        <v>7</v>
      </c>
      <c r="O6" s="22">
        <f t="shared" si="2"/>
        <v>14</v>
      </c>
      <c r="P6" s="19">
        <f t="shared" si="4"/>
        <v>0</v>
      </c>
      <c r="Q6" s="29">
        <v>2</v>
      </c>
      <c r="R6" s="30">
        <v>2</v>
      </c>
      <c r="S6" s="22">
        <f t="shared" si="5"/>
        <v>4</v>
      </c>
      <c r="T6" s="38">
        <v>6</v>
      </c>
      <c r="U6" s="30">
        <v>7</v>
      </c>
      <c r="V6" s="19">
        <f t="shared" si="6"/>
        <v>13</v>
      </c>
      <c r="W6" s="25">
        <f t="shared" si="7"/>
        <v>-9</v>
      </c>
      <c r="X6" s="29">
        <v>1</v>
      </c>
      <c r="Y6" s="30">
        <v>2</v>
      </c>
      <c r="Z6" s="22">
        <f t="shared" si="8"/>
        <v>3</v>
      </c>
      <c r="AA6" s="38">
        <v>1</v>
      </c>
      <c r="AB6" s="30">
        <v>0</v>
      </c>
      <c r="AC6" s="19">
        <f t="shared" si="9"/>
        <v>1</v>
      </c>
      <c r="AD6" s="25">
        <f t="shared" si="10"/>
        <v>2</v>
      </c>
      <c r="AE6" s="25">
        <f t="shared" si="11"/>
        <v>-7</v>
      </c>
    </row>
    <row r="7" spans="1:77" x14ac:dyDescent="0.2">
      <c r="A7" s="75">
        <v>4</v>
      </c>
      <c r="B7" s="27">
        <v>1004</v>
      </c>
      <c r="C7" s="28" t="s">
        <v>18</v>
      </c>
      <c r="D7" s="29">
        <v>27</v>
      </c>
      <c r="E7" s="30">
        <v>11</v>
      </c>
      <c r="F7" s="23">
        <f t="shared" si="3"/>
        <v>38</v>
      </c>
      <c r="G7" s="38">
        <v>30</v>
      </c>
      <c r="H7" s="30">
        <v>9</v>
      </c>
      <c r="I7" s="22">
        <f t="shared" si="0"/>
        <v>39</v>
      </c>
      <c r="J7" s="38">
        <v>9</v>
      </c>
      <c r="K7" s="30">
        <v>7</v>
      </c>
      <c r="L7" s="22">
        <f t="shared" si="1"/>
        <v>16</v>
      </c>
      <c r="M7" s="38">
        <v>2</v>
      </c>
      <c r="N7" s="30">
        <v>4</v>
      </c>
      <c r="O7" s="22">
        <f t="shared" si="2"/>
        <v>6</v>
      </c>
      <c r="P7" s="19">
        <f t="shared" si="4"/>
        <v>9</v>
      </c>
      <c r="Q7" s="29">
        <v>1</v>
      </c>
      <c r="R7" s="30">
        <v>1</v>
      </c>
      <c r="S7" s="22">
        <f t="shared" si="5"/>
        <v>2</v>
      </c>
      <c r="T7" s="38">
        <v>5</v>
      </c>
      <c r="U7" s="30">
        <v>6</v>
      </c>
      <c r="V7" s="19">
        <f t="shared" si="6"/>
        <v>11</v>
      </c>
      <c r="W7" s="25">
        <f t="shared" si="7"/>
        <v>-9</v>
      </c>
      <c r="X7" s="29">
        <v>1</v>
      </c>
      <c r="Y7" s="30">
        <v>0</v>
      </c>
      <c r="Z7" s="22">
        <f t="shared" si="8"/>
        <v>1</v>
      </c>
      <c r="AA7" s="38">
        <v>1</v>
      </c>
      <c r="AB7" s="30">
        <v>0</v>
      </c>
      <c r="AC7" s="19">
        <f t="shared" si="9"/>
        <v>1</v>
      </c>
      <c r="AD7" s="25">
        <f t="shared" si="10"/>
        <v>0</v>
      </c>
      <c r="AE7" s="25">
        <f t="shared" si="11"/>
        <v>0</v>
      </c>
    </row>
    <row r="8" spans="1:77" x14ac:dyDescent="0.2">
      <c r="A8" s="75">
        <v>5</v>
      </c>
      <c r="B8" s="27">
        <v>1005</v>
      </c>
      <c r="C8" s="28" t="s">
        <v>19</v>
      </c>
      <c r="D8" s="29">
        <v>48</v>
      </c>
      <c r="E8" s="30">
        <v>23</v>
      </c>
      <c r="F8" s="23">
        <f t="shared" si="3"/>
        <v>71</v>
      </c>
      <c r="G8" s="38">
        <v>50</v>
      </c>
      <c r="H8" s="30">
        <v>31</v>
      </c>
      <c r="I8" s="22">
        <f t="shared" si="0"/>
        <v>81</v>
      </c>
      <c r="J8" s="38">
        <v>10</v>
      </c>
      <c r="K8" s="30">
        <v>14</v>
      </c>
      <c r="L8" s="22">
        <f t="shared" si="1"/>
        <v>24</v>
      </c>
      <c r="M8" s="38">
        <v>29</v>
      </c>
      <c r="N8" s="30">
        <v>25</v>
      </c>
      <c r="O8" s="22">
        <f t="shared" si="2"/>
        <v>54</v>
      </c>
      <c r="P8" s="19">
        <f t="shared" si="4"/>
        <v>-40</v>
      </c>
      <c r="Q8" s="29">
        <v>4</v>
      </c>
      <c r="R8" s="30">
        <v>4</v>
      </c>
      <c r="S8" s="22">
        <f t="shared" si="5"/>
        <v>8</v>
      </c>
      <c r="T8" s="38">
        <v>11</v>
      </c>
      <c r="U8" s="30">
        <v>11</v>
      </c>
      <c r="V8" s="19">
        <f t="shared" si="6"/>
        <v>22</v>
      </c>
      <c r="W8" s="25">
        <f t="shared" si="7"/>
        <v>-14</v>
      </c>
      <c r="X8" s="29">
        <v>0</v>
      </c>
      <c r="Y8" s="30">
        <v>0</v>
      </c>
      <c r="Z8" s="22">
        <f t="shared" si="8"/>
        <v>0</v>
      </c>
      <c r="AA8" s="38">
        <v>0</v>
      </c>
      <c r="AB8" s="30">
        <v>0</v>
      </c>
      <c r="AC8" s="19">
        <f t="shared" si="9"/>
        <v>0</v>
      </c>
      <c r="AD8" s="25">
        <f t="shared" si="10"/>
        <v>0</v>
      </c>
      <c r="AE8" s="25">
        <f t="shared" si="11"/>
        <v>-54</v>
      </c>
    </row>
    <row r="9" spans="1:77" x14ac:dyDescent="0.2">
      <c r="A9" s="75">
        <v>6</v>
      </c>
      <c r="B9" s="27">
        <v>1006</v>
      </c>
      <c r="C9" s="28" t="s">
        <v>20</v>
      </c>
      <c r="D9" s="29">
        <v>68</v>
      </c>
      <c r="E9" s="30">
        <v>53</v>
      </c>
      <c r="F9" s="23">
        <f t="shared" si="3"/>
        <v>121</v>
      </c>
      <c r="G9" s="38">
        <v>68</v>
      </c>
      <c r="H9" s="30">
        <v>35</v>
      </c>
      <c r="I9" s="22">
        <f t="shared" si="0"/>
        <v>103</v>
      </c>
      <c r="J9" s="38">
        <v>33</v>
      </c>
      <c r="K9" s="30">
        <v>30</v>
      </c>
      <c r="L9" s="22">
        <f t="shared" si="1"/>
        <v>63</v>
      </c>
      <c r="M9" s="38">
        <v>22</v>
      </c>
      <c r="N9" s="30">
        <v>15</v>
      </c>
      <c r="O9" s="22">
        <f t="shared" si="2"/>
        <v>37</v>
      </c>
      <c r="P9" s="19">
        <f t="shared" si="4"/>
        <v>44</v>
      </c>
      <c r="Q9" s="29">
        <v>9</v>
      </c>
      <c r="R9" s="30">
        <v>4</v>
      </c>
      <c r="S9" s="22">
        <f t="shared" si="5"/>
        <v>13</v>
      </c>
      <c r="T9" s="38">
        <v>8</v>
      </c>
      <c r="U9" s="30">
        <v>11</v>
      </c>
      <c r="V9" s="19">
        <f t="shared" si="6"/>
        <v>19</v>
      </c>
      <c r="W9" s="25">
        <f t="shared" si="7"/>
        <v>-6</v>
      </c>
      <c r="X9" s="29">
        <v>1</v>
      </c>
      <c r="Y9" s="30">
        <v>0</v>
      </c>
      <c r="Z9" s="22">
        <f t="shared" si="8"/>
        <v>1</v>
      </c>
      <c r="AA9" s="38">
        <v>1</v>
      </c>
      <c r="AB9" s="30">
        <v>0</v>
      </c>
      <c r="AC9" s="19">
        <f t="shared" si="9"/>
        <v>1</v>
      </c>
      <c r="AD9" s="25">
        <f t="shared" si="10"/>
        <v>0</v>
      </c>
      <c r="AE9" s="25">
        <f t="shared" si="11"/>
        <v>38</v>
      </c>
    </row>
    <row r="10" spans="1:77" x14ac:dyDescent="0.2">
      <c r="A10" s="75">
        <v>7</v>
      </c>
      <c r="B10" s="27">
        <v>1007</v>
      </c>
      <c r="C10" s="28" t="s">
        <v>21</v>
      </c>
      <c r="D10" s="29">
        <v>3</v>
      </c>
      <c r="E10" s="30">
        <v>1</v>
      </c>
      <c r="F10" s="23">
        <f t="shared" si="3"/>
        <v>4</v>
      </c>
      <c r="G10" s="38">
        <v>8</v>
      </c>
      <c r="H10" s="30">
        <v>1</v>
      </c>
      <c r="I10" s="22">
        <f t="shared" si="0"/>
        <v>9</v>
      </c>
      <c r="J10" s="38">
        <v>2</v>
      </c>
      <c r="K10" s="30">
        <v>0</v>
      </c>
      <c r="L10" s="22">
        <f t="shared" si="1"/>
        <v>2</v>
      </c>
      <c r="M10" s="38">
        <v>2</v>
      </c>
      <c r="N10" s="30">
        <v>4</v>
      </c>
      <c r="O10" s="22">
        <f t="shared" si="2"/>
        <v>6</v>
      </c>
      <c r="P10" s="19">
        <f t="shared" si="4"/>
        <v>-9</v>
      </c>
      <c r="Q10" s="29">
        <v>1</v>
      </c>
      <c r="R10" s="30">
        <v>0</v>
      </c>
      <c r="S10" s="22">
        <f t="shared" si="5"/>
        <v>1</v>
      </c>
      <c r="T10" s="38">
        <v>3</v>
      </c>
      <c r="U10" s="30">
        <v>8</v>
      </c>
      <c r="V10" s="19">
        <f t="shared" si="6"/>
        <v>11</v>
      </c>
      <c r="W10" s="25">
        <f t="shared" si="7"/>
        <v>-10</v>
      </c>
      <c r="X10" s="29">
        <v>0</v>
      </c>
      <c r="Y10" s="30">
        <v>0</v>
      </c>
      <c r="Z10" s="22">
        <f t="shared" si="8"/>
        <v>0</v>
      </c>
      <c r="AA10" s="38">
        <v>0</v>
      </c>
      <c r="AB10" s="30">
        <v>0</v>
      </c>
      <c r="AC10" s="19">
        <f t="shared" si="9"/>
        <v>0</v>
      </c>
      <c r="AD10" s="25">
        <f t="shared" si="10"/>
        <v>0</v>
      </c>
      <c r="AE10" s="25">
        <f t="shared" si="11"/>
        <v>-19</v>
      </c>
    </row>
    <row r="11" spans="1:77" ht="13.8" thickBot="1" x14ac:dyDescent="0.25">
      <c r="B11" s="39" t="s">
        <v>22</v>
      </c>
      <c r="C11" s="40" t="s">
        <v>23</v>
      </c>
      <c r="D11" s="41">
        <f>SUM(D4:D10)</f>
        <v>320</v>
      </c>
      <c r="E11" s="42">
        <f>SUM(E4:E10)</f>
        <v>239</v>
      </c>
      <c r="F11" s="47">
        <f>SUM(F4:F10)</f>
        <v>559</v>
      </c>
      <c r="G11" s="50">
        <f t="shared" ref="G11:N11" si="12">SUM(G4:G10)</f>
        <v>321</v>
      </c>
      <c r="H11" s="42">
        <f t="shared" si="12"/>
        <v>208</v>
      </c>
      <c r="I11" s="46">
        <f t="shared" si="12"/>
        <v>529</v>
      </c>
      <c r="J11" s="50">
        <f t="shared" si="12"/>
        <v>102</v>
      </c>
      <c r="K11" s="42">
        <f t="shared" si="12"/>
        <v>91</v>
      </c>
      <c r="L11" s="46">
        <f t="shared" si="12"/>
        <v>193</v>
      </c>
      <c r="M11" s="50">
        <f t="shared" si="12"/>
        <v>126</v>
      </c>
      <c r="N11" s="42">
        <f t="shared" si="12"/>
        <v>105</v>
      </c>
      <c r="O11" s="46">
        <f>SUM(O4:O10)</f>
        <v>231</v>
      </c>
      <c r="P11" s="43">
        <f>SUM(P4:P10)</f>
        <v>-8</v>
      </c>
      <c r="Q11" s="41">
        <f t="shared" ref="Q11:AE11" si="13">SUM(Q4:Q10)</f>
        <v>39</v>
      </c>
      <c r="R11" s="42">
        <f t="shared" si="13"/>
        <v>24</v>
      </c>
      <c r="S11" s="46">
        <f t="shared" si="13"/>
        <v>63</v>
      </c>
      <c r="T11" s="50">
        <f t="shared" si="13"/>
        <v>60</v>
      </c>
      <c r="U11" s="42">
        <f t="shared" si="13"/>
        <v>60</v>
      </c>
      <c r="V11" s="50">
        <f t="shared" si="13"/>
        <v>120</v>
      </c>
      <c r="W11" s="49">
        <f>SUM(W4:W10)</f>
        <v>-57</v>
      </c>
      <c r="X11" s="41">
        <f t="shared" si="13"/>
        <v>5</v>
      </c>
      <c r="Y11" s="42">
        <f t="shared" si="13"/>
        <v>5</v>
      </c>
      <c r="Z11" s="46">
        <f t="shared" si="13"/>
        <v>10</v>
      </c>
      <c r="AA11" s="50">
        <f t="shared" si="13"/>
        <v>14</v>
      </c>
      <c r="AB11" s="42">
        <f t="shared" si="13"/>
        <v>4</v>
      </c>
      <c r="AC11" s="50">
        <f t="shared" si="13"/>
        <v>18</v>
      </c>
      <c r="AD11" s="49">
        <f t="shared" si="13"/>
        <v>-8</v>
      </c>
      <c r="AE11" s="130">
        <f t="shared" si="13"/>
        <v>-73</v>
      </c>
    </row>
    <row r="12" spans="1:77" ht="13.8" thickTop="1" x14ac:dyDescent="0.2">
      <c r="A12" s="75">
        <v>8</v>
      </c>
      <c r="B12" s="51">
        <v>2001</v>
      </c>
      <c r="C12" s="52" t="s">
        <v>24</v>
      </c>
      <c r="D12" s="29">
        <v>6</v>
      </c>
      <c r="E12" s="30">
        <v>3</v>
      </c>
      <c r="F12" s="23">
        <f t="shared" ref="F12:F32" si="14">SUM(D12:E12)</f>
        <v>9</v>
      </c>
      <c r="G12" s="38">
        <v>4</v>
      </c>
      <c r="H12" s="30">
        <v>3</v>
      </c>
      <c r="I12" s="22">
        <f t="shared" ref="I12:I32" si="15">SUM(G12:H12)</f>
        <v>7</v>
      </c>
      <c r="J12" s="38">
        <v>1</v>
      </c>
      <c r="K12" s="30">
        <v>3</v>
      </c>
      <c r="L12" s="22">
        <f t="shared" ref="L12:L32" si="16">SUM(J12:K12)</f>
        <v>4</v>
      </c>
      <c r="M12" s="38">
        <v>1</v>
      </c>
      <c r="N12" s="30">
        <v>1</v>
      </c>
      <c r="O12" s="22">
        <f t="shared" ref="O12:O32" si="17">SUM(M12:N12)</f>
        <v>2</v>
      </c>
      <c r="P12" s="19">
        <f t="shared" ref="P12:P32" si="18">F12-I12+L12-O12</f>
        <v>4</v>
      </c>
      <c r="Q12" s="29">
        <v>1</v>
      </c>
      <c r="R12" s="30">
        <v>1</v>
      </c>
      <c r="S12" s="22">
        <f t="shared" ref="S12:S32" si="19">SUM(Q12:R12)</f>
        <v>2</v>
      </c>
      <c r="T12" s="38">
        <v>5</v>
      </c>
      <c r="U12" s="30">
        <v>3</v>
      </c>
      <c r="V12" s="19">
        <f t="shared" ref="V12:V32" si="20">SUM(T12:U12)</f>
        <v>8</v>
      </c>
      <c r="W12" s="25">
        <f t="shared" ref="W12:W32" si="21">S12-V12</f>
        <v>-6</v>
      </c>
      <c r="X12" s="29">
        <v>0</v>
      </c>
      <c r="Y12" s="30">
        <v>0</v>
      </c>
      <c r="Z12" s="22">
        <f t="shared" ref="Z12:Z32" si="22">SUM(X12:Y12)</f>
        <v>0</v>
      </c>
      <c r="AA12" s="38">
        <v>0</v>
      </c>
      <c r="AB12" s="30">
        <v>0</v>
      </c>
      <c r="AC12" s="19">
        <f t="shared" ref="AC12:AC32" si="23">SUM(AA12:AB12)</f>
        <v>0</v>
      </c>
      <c r="AD12" s="25">
        <f t="shared" ref="AD12:AD32" si="24">Z12-AC12</f>
        <v>0</v>
      </c>
      <c r="AE12" s="25">
        <f t="shared" ref="AE12:AE32" si="25">P12+W12+AD12</f>
        <v>-2</v>
      </c>
    </row>
    <row r="13" spans="1:77" x14ac:dyDescent="0.2">
      <c r="A13" s="75">
        <v>9</v>
      </c>
      <c r="B13" s="27">
        <v>2002</v>
      </c>
      <c r="C13" s="28" t="s">
        <v>25</v>
      </c>
      <c r="D13" s="29">
        <v>7</v>
      </c>
      <c r="E13" s="30">
        <v>3</v>
      </c>
      <c r="F13" s="23">
        <f t="shared" si="14"/>
        <v>10</v>
      </c>
      <c r="G13" s="38">
        <v>9</v>
      </c>
      <c r="H13" s="30">
        <v>2</v>
      </c>
      <c r="I13" s="22">
        <f t="shared" si="15"/>
        <v>11</v>
      </c>
      <c r="J13" s="38">
        <v>2</v>
      </c>
      <c r="K13" s="30">
        <v>1</v>
      </c>
      <c r="L13" s="22">
        <f t="shared" si="16"/>
        <v>3</v>
      </c>
      <c r="M13" s="38">
        <v>1</v>
      </c>
      <c r="N13" s="30">
        <v>4</v>
      </c>
      <c r="O13" s="22">
        <f t="shared" si="17"/>
        <v>5</v>
      </c>
      <c r="P13" s="19">
        <f t="shared" si="18"/>
        <v>-3</v>
      </c>
      <c r="Q13" s="29">
        <v>0</v>
      </c>
      <c r="R13" s="30">
        <v>2</v>
      </c>
      <c r="S13" s="22">
        <f t="shared" si="19"/>
        <v>2</v>
      </c>
      <c r="T13" s="38">
        <v>1</v>
      </c>
      <c r="U13" s="30">
        <v>2</v>
      </c>
      <c r="V13" s="19">
        <f t="shared" si="20"/>
        <v>3</v>
      </c>
      <c r="W13" s="25">
        <f t="shared" si="21"/>
        <v>-1</v>
      </c>
      <c r="X13" s="29">
        <v>0</v>
      </c>
      <c r="Y13" s="30">
        <v>0</v>
      </c>
      <c r="Z13" s="22">
        <f t="shared" si="22"/>
        <v>0</v>
      </c>
      <c r="AA13" s="38">
        <v>0</v>
      </c>
      <c r="AB13" s="30">
        <v>0</v>
      </c>
      <c r="AC13" s="19">
        <f t="shared" si="23"/>
        <v>0</v>
      </c>
      <c r="AD13" s="25">
        <f t="shared" si="24"/>
        <v>0</v>
      </c>
      <c r="AE13" s="25">
        <f t="shared" si="25"/>
        <v>-4</v>
      </c>
    </row>
    <row r="14" spans="1:77" x14ac:dyDescent="0.2">
      <c r="A14" s="75">
        <v>10</v>
      </c>
      <c r="B14" s="27">
        <v>2003</v>
      </c>
      <c r="C14" s="28" t="s">
        <v>26</v>
      </c>
      <c r="D14" s="29">
        <v>12</v>
      </c>
      <c r="E14" s="30">
        <v>10</v>
      </c>
      <c r="F14" s="23">
        <f t="shared" si="14"/>
        <v>22</v>
      </c>
      <c r="G14" s="38">
        <v>22</v>
      </c>
      <c r="H14" s="30">
        <v>12</v>
      </c>
      <c r="I14" s="22">
        <f t="shared" si="15"/>
        <v>34</v>
      </c>
      <c r="J14" s="38">
        <v>4</v>
      </c>
      <c r="K14" s="30">
        <v>2</v>
      </c>
      <c r="L14" s="22">
        <f t="shared" si="16"/>
        <v>6</v>
      </c>
      <c r="M14" s="38">
        <v>2</v>
      </c>
      <c r="N14" s="30">
        <v>3</v>
      </c>
      <c r="O14" s="22">
        <f t="shared" si="17"/>
        <v>5</v>
      </c>
      <c r="P14" s="19">
        <f t="shared" si="18"/>
        <v>-11</v>
      </c>
      <c r="Q14" s="29">
        <v>3</v>
      </c>
      <c r="R14" s="30">
        <v>3</v>
      </c>
      <c r="S14" s="22">
        <f t="shared" si="19"/>
        <v>6</v>
      </c>
      <c r="T14" s="38">
        <v>4</v>
      </c>
      <c r="U14" s="30">
        <v>4</v>
      </c>
      <c r="V14" s="19">
        <f t="shared" si="20"/>
        <v>8</v>
      </c>
      <c r="W14" s="25">
        <f t="shared" si="21"/>
        <v>-2</v>
      </c>
      <c r="X14" s="29">
        <v>1</v>
      </c>
      <c r="Y14" s="30">
        <v>0</v>
      </c>
      <c r="Z14" s="22">
        <f t="shared" si="22"/>
        <v>1</v>
      </c>
      <c r="AA14" s="38">
        <v>0</v>
      </c>
      <c r="AB14" s="30">
        <v>0</v>
      </c>
      <c r="AC14" s="19">
        <f t="shared" si="23"/>
        <v>0</v>
      </c>
      <c r="AD14" s="25">
        <f t="shared" si="24"/>
        <v>1</v>
      </c>
      <c r="AE14" s="25">
        <f t="shared" si="25"/>
        <v>-12</v>
      </c>
    </row>
    <row r="15" spans="1:77" x14ac:dyDescent="0.2">
      <c r="A15" s="75">
        <v>11</v>
      </c>
      <c r="B15" s="27">
        <v>2004</v>
      </c>
      <c r="C15" s="28" t="s">
        <v>27</v>
      </c>
      <c r="D15" s="29">
        <v>23</v>
      </c>
      <c r="E15" s="30">
        <v>23</v>
      </c>
      <c r="F15" s="23">
        <f t="shared" si="14"/>
        <v>46</v>
      </c>
      <c r="G15" s="38">
        <v>23</v>
      </c>
      <c r="H15" s="30">
        <v>15</v>
      </c>
      <c r="I15" s="22">
        <f t="shared" si="15"/>
        <v>38</v>
      </c>
      <c r="J15" s="38">
        <v>8</v>
      </c>
      <c r="K15" s="30">
        <v>9</v>
      </c>
      <c r="L15" s="22">
        <f t="shared" si="16"/>
        <v>17</v>
      </c>
      <c r="M15" s="38">
        <v>12</v>
      </c>
      <c r="N15" s="30">
        <v>17</v>
      </c>
      <c r="O15" s="22">
        <f t="shared" si="17"/>
        <v>29</v>
      </c>
      <c r="P15" s="19">
        <f t="shared" si="18"/>
        <v>-4</v>
      </c>
      <c r="Q15" s="29">
        <v>4</v>
      </c>
      <c r="R15" s="30">
        <v>2</v>
      </c>
      <c r="S15" s="22">
        <f t="shared" si="19"/>
        <v>6</v>
      </c>
      <c r="T15" s="38">
        <v>2</v>
      </c>
      <c r="U15" s="30">
        <v>2</v>
      </c>
      <c r="V15" s="19">
        <f t="shared" si="20"/>
        <v>4</v>
      </c>
      <c r="W15" s="25">
        <f t="shared" si="21"/>
        <v>2</v>
      </c>
      <c r="X15" s="29">
        <v>0</v>
      </c>
      <c r="Y15" s="30">
        <v>0</v>
      </c>
      <c r="Z15" s="22">
        <f t="shared" si="22"/>
        <v>0</v>
      </c>
      <c r="AA15" s="38">
        <v>0</v>
      </c>
      <c r="AB15" s="30">
        <v>1</v>
      </c>
      <c r="AC15" s="19">
        <f t="shared" si="23"/>
        <v>1</v>
      </c>
      <c r="AD15" s="25">
        <f t="shared" si="24"/>
        <v>-1</v>
      </c>
      <c r="AE15" s="25">
        <f t="shared" si="25"/>
        <v>-3</v>
      </c>
    </row>
    <row r="16" spans="1:77" x14ac:dyDescent="0.2">
      <c r="A16" s="75">
        <v>12</v>
      </c>
      <c r="B16" s="27">
        <v>2005</v>
      </c>
      <c r="C16" s="28" t="s">
        <v>28</v>
      </c>
      <c r="D16" s="29">
        <v>35</v>
      </c>
      <c r="E16" s="30">
        <v>40</v>
      </c>
      <c r="F16" s="23">
        <f t="shared" si="14"/>
        <v>75</v>
      </c>
      <c r="G16" s="38">
        <v>51</v>
      </c>
      <c r="H16" s="30">
        <v>44</v>
      </c>
      <c r="I16" s="22">
        <f t="shared" si="15"/>
        <v>95</v>
      </c>
      <c r="J16" s="38">
        <v>17</v>
      </c>
      <c r="K16" s="30">
        <v>18</v>
      </c>
      <c r="L16" s="22">
        <f t="shared" si="16"/>
        <v>35</v>
      </c>
      <c r="M16" s="38">
        <v>18</v>
      </c>
      <c r="N16" s="30">
        <v>21</v>
      </c>
      <c r="O16" s="22">
        <f t="shared" si="17"/>
        <v>39</v>
      </c>
      <c r="P16" s="19">
        <f t="shared" si="18"/>
        <v>-24</v>
      </c>
      <c r="Q16" s="29">
        <v>4</v>
      </c>
      <c r="R16" s="30">
        <v>6</v>
      </c>
      <c r="S16" s="22">
        <f t="shared" si="19"/>
        <v>10</v>
      </c>
      <c r="T16" s="38">
        <v>18</v>
      </c>
      <c r="U16" s="30">
        <v>14</v>
      </c>
      <c r="V16" s="19">
        <f t="shared" si="20"/>
        <v>32</v>
      </c>
      <c r="W16" s="25">
        <f t="shared" si="21"/>
        <v>-22</v>
      </c>
      <c r="X16" s="29">
        <v>2</v>
      </c>
      <c r="Y16" s="30">
        <v>1</v>
      </c>
      <c r="Z16" s="22">
        <f t="shared" si="22"/>
        <v>3</v>
      </c>
      <c r="AA16" s="38">
        <v>0</v>
      </c>
      <c r="AB16" s="30">
        <v>1</v>
      </c>
      <c r="AC16" s="19">
        <f t="shared" si="23"/>
        <v>1</v>
      </c>
      <c r="AD16" s="25">
        <f t="shared" si="24"/>
        <v>2</v>
      </c>
      <c r="AE16" s="25">
        <f t="shared" si="25"/>
        <v>-44</v>
      </c>
    </row>
    <row r="17" spans="1:31" x14ac:dyDescent="0.2">
      <c r="A17" s="75">
        <v>13</v>
      </c>
      <c r="B17" s="27">
        <v>2006</v>
      </c>
      <c r="C17" s="28" t="s">
        <v>29</v>
      </c>
      <c r="D17" s="29">
        <v>21</v>
      </c>
      <c r="E17" s="30">
        <v>17</v>
      </c>
      <c r="F17" s="23">
        <f t="shared" si="14"/>
        <v>38</v>
      </c>
      <c r="G17" s="38">
        <v>15</v>
      </c>
      <c r="H17" s="30">
        <v>22</v>
      </c>
      <c r="I17" s="22">
        <f t="shared" si="15"/>
        <v>37</v>
      </c>
      <c r="J17" s="38">
        <v>17</v>
      </c>
      <c r="K17" s="30">
        <v>21</v>
      </c>
      <c r="L17" s="22">
        <f t="shared" si="16"/>
        <v>38</v>
      </c>
      <c r="M17" s="38">
        <v>11</v>
      </c>
      <c r="N17" s="30">
        <v>6</v>
      </c>
      <c r="O17" s="22">
        <f t="shared" si="17"/>
        <v>17</v>
      </c>
      <c r="P17" s="19">
        <f t="shared" si="18"/>
        <v>22</v>
      </c>
      <c r="Q17" s="29">
        <v>8</v>
      </c>
      <c r="R17" s="30">
        <v>4</v>
      </c>
      <c r="S17" s="22">
        <f t="shared" si="19"/>
        <v>12</v>
      </c>
      <c r="T17" s="38">
        <v>2</v>
      </c>
      <c r="U17" s="30">
        <v>5</v>
      </c>
      <c r="V17" s="19">
        <f t="shared" si="20"/>
        <v>7</v>
      </c>
      <c r="W17" s="25">
        <f t="shared" si="21"/>
        <v>5</v>
      </c>
      <c r="X17" s="29">
        <v>1</v>
      </c>
      <c r="Y17" s="30">
        <v>1</v>
      </c>
      <c r="Z17" s="22">
        <f t="shared" si="22"/>
        <v>2</v>
      </c>
      <c r="AA17" s="38">
        <v>1</v>
      </c>
      <c r="AB17" s="30">
        <v>1</v>
      </c>
      <c r="AC17" s="19">
        <f t="shared" si="23"/>
        <v>2</v>
      </c>
      <c r="AD17" s="25">
        <f t="shared" si="24"/>
        <v>0</v>
      </c>
      <c r="AE17" s="25">
        <f t="shared" si="25"/>
        <v>27</v>
      </c>
    </row>
    <row r="18" spans="1:31" x14ac:dyDescent="0.2">
      <c r="A18" s="75">
        <v>14</v>
      </c>
      <c r="B18" s="27">
        <v>2007</v>
      </c>
      <c r="C18" s="28" t="s">
        <v>30</v>
      </c>
      <c r="D18" s="29">
        <v>2</v>
      </c>
      <c r="E18" s="30">
        <v>1</v>
      </c>
      <c r="F18" s="23">
        <f t="shared" si="14"/>
        <v>3</v>
      </c>
      <c r="G18" s="38">
        <v>6</v>
      </c>
      <c r="H18" s="30">
        <v>3</v>
      </c>
      <c r="I18" s="22">
        <f t="shared" si="15"/>
        <v>9</v>
      </c>
      <c r="J18" s="38">
        <v>0</v>
      </c>
      <c r="K18" s="30">
        <v>0</v>
      </c>
      <c r="L18" s="22">
        <f t="shared" si="16"/>
        <v>0</v>
      </c>
      <c r="M18" s="38">
        <v>0</v>
      </c>
      <c r="N18" s="30">
        <v>0</v>
      </c>
      <c r="O18" s="22">
        <f t="shared" si="17"/>
        <v>0</v>
      </c>
      <c r="P18" s="19">
        <f t="shared" si="18"/>
        <v>-6</v>
      </c>
      <c r="Q18" s="29">
        <v>0</v>
      </c>
      <c r="R18" s="30">
        <v>0</v>
      </c>
      <c r="S18" s="22">
        <f t="shared" si="19"/>
        <v>0</v>
      </c>
      <c r="T18" s="38">
        <v>1</v>
      </c>
      <c r="U18" s="30">
        <v>5</v>
      </c>
      <c r="V18" s="19">
        <f t="shared" si="20"/>
        <v>6</v>
      </c>
      <c r="W18" s="25">
        <f t="shared" si="21"/>
        <v>-6</v>
      </c>
      <c r="X18" s="29">
        <v>0</v>
      </c>
      <c r="Y18" s="30">
        <v>0</v>
      </c>
      <c r="Z18" s="22">
        <f t="shared" si="22"/>
        <v>0</v>
      </c>
      <c r="AA18" s="38">
        <v>0</v>
      </c>
      <c r="AB18" s="30">
        <v>0</v>
      </c>
      <c r="AC18" s="19">
        <f t="shared" si="23"/>
        <v>0</v>
      </c>
      <c r="AD18" s="25">
        <f t="shared" si="24"/>
        <v>0</v>
      </c>
      <c r="AE18" s="25">
        <f t="shared" si="25"/>
        <v>-12</v>
      </c>
    </row>
    <row r="19" spans="1:31" x14ac:dyDescent="0.2">
      <c r="A19" s="75">
        <v>15</v>
      </c>
      <c r="B19" s="27">
        <v>2008</v>
      </c>
      <c r="C19" s="28" t="s">
        <v>31</v>
      </c>
      <c r="D19" s="29">
        <v>42</v>
      </c>
      <c r="E19" s="30">
        <v>34</v>
      </c>
      <c r="F19" s="23">
        <f t="shared" si="14"/>
        <v>76</v>
      </c>
      <c r="G19" s="38">
        <v>35</v>
      </c>
      <c r="H19" s="30">
        <v>29</v>
      </c>
      <c r="I19" s="22">
        <f t="shared" si="15"/>
        <v>64</v>
      </c>
      <c r="J19" s="38">
        <v>15</v>
      </c>
      <c r="K19" s="30">
        <v>20</v>
      </c>
      <c r="L19" s="22">
        <f t="shared" si="16"/>
        <v>35</v>
      </c>
      <c r="M19" s="38">
        <v>20</v>
      </c>
      <c r="N19" s="30">
        <v>24</v>
      </c>
      <c r="O19" s="22">
        <f t="shared" si="17"/>
        <v>44</v>
      </c>
      <c r="P19" s="19">
        <f t="shared" si="18"/>
        <v>3</v>
      </c>
      <c r="Q19" s="29">
        <v>5</v>
      </c>
      <c r="R19" s="30">
        <v>7</v>
      </c>
      <c r="S19" s="22">
        <f t="shared" si="19"/>
        <v>12</v>
      </c>
      <c r="T19" s="38">
        <v>12</v>
      </c>
      <c r="U19" s="30">
        <v>5</v>
      </c>
      <c r="V19" s="19">
        <f t="shared" si="20"/>
        <v>17</v>
      </c>
      <c r="W19" s="25">
        <f t="shared" si="21"/>
        <v>-5</v>
      </c>
      <c r="X19" s="29">
        <v>0</v>
      </c>
      <c r="Y19" s="30">
        <v>0</v>
      </c>
      <c r="Z19" s="22">
        <f t="shared" si="22"/>
        <v>0</v>
      </c>
      <c r="AA19" s="38">
        <v>0</v>
      </c>
      <c r="AB19" s="30">
        <v>0</v>
      </c>
      <c r="AC19" s="19">
        <f t="shared" si="23"/>
        <v>0</v>
      </c>
      <c r="AD19" s="25">
        <f t="shared" si="24"/>
        <v>0</v>
      </c>
      <c r="AE19" s="25">
        <f t="shared" si="25"/>
        <v>-2</v>
      </c>
    </row>
    <row r="20" spans="1:31" x14ac:dyDescent="0.2">
      <c r="A20" s="75">
        <v>16</v>
      </c>
      <c r="B20" s="27">
        <v>2009</v>
      </c>
      <c r="C20" s="28" t="s">
        <v>32</v>
      </c>
      <c r="D20" s="29">
        <v>1</v>
      </c>
      <c r="E20" s="30">
        <v>6</v>
      </c>
      <c r="F20" s="23">
        <f t="shared" si="14"/>
        <v>7</v>
      </c>
      <c r="G20" s="38">
        <v>1</v>
      </c>
      <c r="H20" s="30">
        <v>4</v>
      </c>
      <c r="I20" s="22">
        <f t="shared" si="15"/>
        <v>5</v>
      </c>
      <c r="J20" s="38">
        <v>0</v>
      </c>
      <c r="K20" s="30">
        <v>3</v>
      </c>
      <c r="L20" s="22">
        <f t="shared" si="16"/>
        <v>3</v>
      </c>
      <c r="M20" s="38">
        <v>2</v>
      </c>
      <c r="N20" s="30">
        <v>2</v>
      </c>
      <c r="O20" s="22">
        <f t="shared" si="17"/>
        <v>4</v>
      </c>
      <c r="P20" s="19">
        <f t="shared" si="18"/>
        <v>1</v>
      </c>
      <c r="Q20" s="29">
        <v>2</v>
      </c>
      <c r="R20" s="30">
        <v>0</v>
      </c>
      <c r="S20" s="22">
        <f t="shared" si="19"/>
        <v>2</v>
      </c>
      <c r="T20" s="38">
        <v>1</v>
      </c>
      <c r="U20" s="30">
        <v>6</v>
      </c>
      <c r="V20" s="19">
        <f t="shared" si="20"/>
        <v>7</v>
      </c>
      <c r="W20" s="25">
        <f t="shared" si="21"/>
        <v>-5</v>
      </c>
      <c r="X20" s="29">
        <v>0</v>
      </c>
      <c r="Y20" s="30">
        <v>0</v>
      </c>
      <c r="Z20" s="22">
        <f t="shared" si="22"/>
        <v>0</v>
      </c>
      <c r="AA20" s="38">
        <v>0</v>
      </c>
      <c r="AB20" s="30">
        <v>0</v>
      </c>
      <c r="AC20" s="19">
        <f t="shared" si="23"/>
        <v>0</v>
      </c>
      <c r="AD20" s="25">
        <f t="shared" si="24"/>
        <v>0</v>
      </c>
      <c r="AE20" s="25">
        <f t="shared" si="25"/>
        <v>-4</v>
      </c>
    </row>
    <row r="21" spans="1:31" x14ac:dyDescent="0.2">
      <c r="A21" s="75">
        <v>17</v>
      </c>
      <c r="B21" s="27">
        <v>2010</v>
      </c>
      <c r="C21" s="28" t="s">
        <v>33</v>
      </c>
      <c r="D21" s="29">
        <v>0</v>
      </c>
      <c r="E21" s="30">
        <v>4</v>
      </c>
      <c r="F21" s="23">
        <f t="shared" si="14"/>
        <v>4</v>
      </c>
      <c r="G21" s="38">
        <v>3</v>
      </c>
      <c r="H21" s="30">
        <v>6</v>
      </c>
      <c r="I21" s="22">
        <f t="shared" si="15"/>
        <v>9</v>
      </c>
      <c r="J21" s="38">
        <v>1</v>
      </c>
      <c r="K21" s="30">
        <v>2</v>
      </c>
      <c r="L21" s="22">
        <f t="shared" si="16"/>
        <v>3</v>
      </c>
      <c r="M21" s="38">
        <v>1</v>
      </c>
      <c r="N21" s="30">
        <v>0</v>
      </c>
      <c r="O21" s="22">
        <f t="shared" si="17"/>
        <v>1</v>
      </c>
      <c r="P21" s="19">
        <f t="shared" si="18"/>
        <v>-3</v>
      </c>
      <c r="Q21" s="29">
        <v>3</v>
      </c>
      <c r="R21" s="30">
        <v>0</v>
      </c>
      <c r="S21" s="22">
        <f t="shared" si="19"/>
        <v>3</v>
      </c>
      <c r="T21" s="38">
        <v>5</v>
      </c>
      <c r="U21" s="30">
        <v>2</v>
      </c>
      <c r="V21" s="19">
        <f t="shared" si="20"/>
        <v>7</v>
      </c>
      <c r="W21" s="25">
        <f t="shared" si="21"/>
        <v>-4</v>
      </c>
      <c r="X21" s="29">
        <v>0</v>
      </c>
      <c r="Y21" s="30">
        <v>0</v>
      </c>
      <c r="Z21" s="22">
        <f t="shared" si="22"/>
        <v>0</v>
      </c>
      <c r="AA21" s="38">
        <v>0</v>
      </c>
      <c r="AB21" s="30">
        <v>0</v>
      </c>
      <c r="AC21" s="19">
        <f t="shared" si="23"/>
        <v>0</v>
      </c>
      <c r="AD21" s="25">
        <f t="shared" si="24"/>
        <v>0</v>
      </c>
      <c r="AE21" s="25">
        <f t="shared" si="25"/>
        <v>-7</v>
      </c>
    </row>
    <row r="22" spans="1:31" x14ac:dyDescent="0.2">
      <c r="A22" s="75">
        <v>18</v>
      </c>
      <c r="B22" s="27">
        <v>2011</v>
      </c>
      <c r="C22" s="28" t="s">
        <v>34</v>
      </c>
      <c r="D22" s="29">
        <v>2</v>
      </c>
      <c r="E22" s="30">
        <v>4</v>
      </c>
      <c r="F22" s="23">
        <f t="shared" si="14"/>
        <v>6</v>
      </c>
      <c r="G22" s="38">
        <v>10</v>
      </c>
      <c r="H22" s="30">
        <v>6</v>
      </c>
      <c r="I22" s="22">
        <f t="shared" si="15"/>
        <v>16</v>
      </c>
      <c r="J22" s="38">
        <v>12</v>
      </c>
      <c r="K22" s="30">
        <v>12</v>
      </c>
      <c r="L22" s="22">
        <f t="shared" si="16"/>
        <v>24</v>
      </c>
      <c r="M22" s="38">
        <v>9</v>
      </c>
      <c r="N22" s="30">
        <v>7</v>
      </c>
      <c r="O22" s="22">
        <f t="shared" si="17"/>
        <v>16</v>
      </c>
      <c r="P22" s="19">
        <f t="shared" si="18"/>
        <v>-2</v>
      </c>
      <c r="Q22" s="29">
        <v>0</v>
      </c>
      <c r="R22" s="30">
        <v>1</v>
      </c>
      <c r="S22" s="22">
        <f t="shared" si="19"/>
        <v>1</v>
      </c>
      <c r="T22" s="38">
        <v>10</v>
      </c>
      <c r="U22" s="30">
        <v>9</v>
      </c>
      <c r="V22" s="19">
        <f t="shared" si="20"/>
        <v>19</v>
      </c>
      <c r="W22" s="25">
        <f t="shared" si="21"/>
        <v>-18</v>
      </c>
      <c r="X22" s="29">
        <v>0</v>
      </c>
      <c r="Y22" s="30">
        <v>1</v>
      </c>
      <c r="Z22" s="22">
        <f t="shared" si="22"/>
        <v>1</v>
      </c>
      <c r="AA22" s="38">
        <v>0</v>
      </c>
      <c r="AB22" s="30">
        <v>0</v>
      </c>
      <c r="AC22" s="19">
        <f t="shared" si="23"/>
        <v>0</v>
      </c>
      <c r="AD22" s="25">
        <f t="shared" si="24"/>
        <v>1</v>
      </c>
      <c r="AE22" s="25">
        <f t="shared" si="25"/>
        <v>-19</v>
      </c>
    </row>
    <row r="23" spans="1:31" x14ac:dyDescent="0.2">
      <c r="A23" s="75">
        <v>19</v>
      </c>
      <c r="B23" s="27">
        <v>2012</v>
      </c>
      <c r="C23" s="28" t="s">
        <v>35</v>
      </c>
      <c r="D23" s="29">
        <v>2</v>
      </c>
      <c r="E23" s="30">
        <v>2</v>
      </c>
      <c r="F23" s="23">
        <f t="shared" si="14"/>
        <v>4</v>
      </c>
      <c r="G23" s="38">
        <v>4</v>
      </c>
      <c r="H23" s="30">
        <v>3</v>
      </c>
      <c r="I23" s="22">
        <f t="shared" si="15"/>
        <v>7</v>
      </c>
      <c r="J23" s="38">
        <v>1</v>
      </c>
      <c r="K23" s="30">
        <v>4</v>
      </c>
      <c r="L23" s="22">
        <f t="shared" si="16"/>
        <v>5</v>
      </c>
      <c r="M23" s="38">
        <v>10</v>
      </c>
      <c r="N23" s="30">
        <v>6</v>
      </c>
      <c r="O23" s="22">
        <f t="shared" si="17"/>
        <v>16</v>
      </c>
      <c r="P23" s="19">
        <f t="shared" si="18"/>
        <v>-14</v>
      </c>
      <c r="Q23" s="29">
        <v>0</v>
      </c>
      <c r="R23" s="30">
        <v>1</v>
      </c>
      <c r="S23" s="22">
        <f t="shared" si="19"/>
        <v>1</v>
      </c>
      <c r="T23" s="38">
        <v>2</v>
      </c>
      <c r="U23" s="30">
        <v>2</v>
      </c>
      <c r="V23" s="19">
        <f t="shared" si="20"/>
        <v>4</v>
      </c>
      <c r="W23" s="25">
        <f t="shared" si="21"/>
        <v>-3</v>
      </c>
      <c r="X23" s="29">
        <v>0</v>
      </c>
      <c r="Y23" s="30">
        <v>0</v>
      </c>
      <c r="Z23" s="22">
        <f t="shared" si="22"/>
        <v>0</v>
      </c>
      <c r="AA23" s="38">
        <v>0</v>
      </c>
      <c r="AB23" s="30">
        <v>0</v>
      </c>
      <c r="AC23" s="19">
        <f t="shared" si="23"/>
        <v>0</v>
      </c>
      <c r="AD23" s="25">
        <f t="shared" si="24"/>
        <v>0</v>
      </c>
      <c r="AE23" s="25">
        <f t="shared" si="25"/>
        <v>-17</v>
      </c>
    </row>
    <row r="24" spans="1:31" x14ac:dyDescent="0.2">
      <c r="A24" s="75">
        <v>20</v>
      </c>
      <c r="B24" s="27">
        <v>2013</v>
      </c>
      <c r="C24" s="28" t="s">
        <v>36</v>
      </c>
      <c r="D24" s="29">
        <v>4</v>
      </c>
      <c r="E24" s="30">
        <v>2</v>
      </c>
      <c r="F24" s="23">
        <f t="shared" si="14"/>
        <v>6</v>
      </c>
      <c r="G24" s="38">
        <v>8</v>
      </c>
      <c r="H24" s="30">
        <v>6</v>
      </c>
      <c r="I24" s="22">
        <f t="shared" si="15"/>
        <v>14</v>
      </c>
      <c r="J24" s="38">
        <v>2</v>
      </c>
      <c r="K24" s="30">
        <v>2</v>
      </c>
      <c r="L24" s="22">
        <f t="shared" si="16"/>
        <v>4</v>
      </c>
      <c r="M24" s="38">
        <v>3</v>
      </c>
      <c r="N24" s="30">
        <v>1</v>
      </c>
      <c r="O24" s="22">
        <f t="shared" si="17"/>
        <v>4</v>
      </c>
      <c r="P24" s="19">
        <f t="shared" si="18"/>
        <v>-8</v>
      </c>
      <c r="Q24" s="29">
        <v>2</v>
      </c>
      <c r="R24" s="30">
        <v>1</v>
      </c>
      <c r="S24" s="22">
        <f t="shared" si="19"/>
        <v>3</v>
      </c>
      <c r="T24" s="38">
        <v>8</v>
      </c>
      <c r="U24" s="30">
        <v>7</v>
      </c>
      <c r="V24" s="19">
        <f t="shared" si="20"/>
        <v>15</v>
      </c>
      <c r="W24" s="25">
        <f t="shared" si="21"/>
        <v>-12</v>
      </c>
      <c r="X24" s="29">
        <v>0</v>
      </c>
      <c r="Y24" s="30">
        <v>0</v>
      </c>
      <c r="Z24" s="22">
        <f t="shared" si="22"/>
        <v>0</v>
      </c>
      <c r="AA24" s="38">
        <v>0</v>
      </c>
      <c r="AB24" s="30">
        <v>0</v>
      </c>
      <c r="AC24" s="19">
        <f t="shared" si="23"/>
        <v>0</v>
      </c>
      <c r="AD24" s="25">
        <f t="shared" si="24"/>
        <v>0</v>
      </c>
      <c r="AE24" s="25">
        <f t="shared" si="25"/>
        <v>-20</v>
      </c>
    </row>
    <row r="25" spans="1:31" x14ac:dyDescent="0.2">
      <c r="A25" s="75">
        <v>21</v>
      </c>
      <c r="B25" s="27">
        <v>2015</v>
      </c>
      <c r="C25" s="28" t="s">
        <v>37</v>
      </c>
      <c r="D25" s="29">
        <v>4</v>
      </c>
      <c r="E25" s="30">
        <v>2</v>
      </c>
      <c r="F25" s="23">
        <f t="shared" si="14"/>
        <v>6</v>
      </c>
      <c r="G25" s="38">
        <v>3</v>
      </c>
      <c r="H25" s="30">
        <v>2</v>
      </c>
      <c r="I25" s="22">
        <f t="shared" si="15"/>
        <v>5</v>
      </c>
      <c r="J25" s="38">
        <v>0</v>
      </c>
      <c r="K25" s="30">
        <v>0</v>
      </c>
      <c r="L25" s="22">
        <f t="shared" si="16"/>
        <v>0</v>
      </c>
      <c r="M25" s="38">
        <v>2</v>
      </c>
      <c r="N25" s="30">
        <v>2</v>
      </c>
      <c r="O25" s="22">
        <f t="shared" si="17"/>
        <v>4</v>
      </c>
      <c r="P25" s="19">
        <f t="shared" si="18"/>
        <v>-3</v>
      </c>
      <c r="Q25" s="29">
        <v>0</v>
      </c>
      <c r="R25" s="30">
        <v>0</v>
      </c>
      <c r="S25" s="22">
        <f t="shared" si="19"/>
        <v>0</v>
      </c>
      <c r="T25" s="38">
        <v>3</v>
      </c>
      <c r="U25" s="30">
        <v>4</v>
      </c>
      <c r="V25" s="19">
        <f t="shared" si="20"/>
        <v>7</v>
      </c>
      <c r="W25" s="25">
        <f t="shared" si="21"/>
        <v>-7</v>
      </c>
      <c r="X25" s="29">
        <v>1</v>
      </c>
      <c r="Y25" s="30">
        <v>0</v>
      </c>
      <c r="Z25" s="22">
        <f t="shared" si="22"/>
        <v>1</v>
      </c>
      <c r="AA25" s="38">
        <v>0</v>
      </c>
      <c r="AB25" s="30">
        <v>0</v>
      </c>
      <c r="AC25" s="19">
        <f t="shared" si="23"/>
        <v>0</v>
      </c>
      <c r="AD25" s="25">
        <f t="shared" si="24"/>
        <v>1</v>
      </c>
      <c r="AE25" s="25">
        <f t="shared" si="25"/>
        <v>-9</v>
      </c>
    </row>
    <row r="26" spans="1:31" x14ac:dyDescent="0.2">
      <c r="A26" s="75">
        <v>22</v>
      </c>
      <c r="B26" s="27">
        <v>2016</v>
      </c>
      <c r="C26" s="28" t="s">
        <v>38</v>
      </c>
      <c r="D26" s="29">
        <v>17</v>
      </c>
      <c r="E26" s="30">
        <v>15</v>
      </c>
      <c r="F26" s="23">
        <f t="shared" si="14"/>
        <v>32</v>
      </c>
      <c r="G26" s="38">
        <v>16</v>
      </c>
      <c r="H26" s="30">
        <v>21</v>
      </c>
      <c r="I26" s="22">
        <f t="shared" si="15"/>
        <v>37</v>
      </c>
      <c r="J26" s="38">
        <v>4</v>
      </c>
      <c r="K26" s="30">
        <v>2</v>
      </c>
      <c r="L26" s="22">
        <f t="shared" si="16"/>
        <v>6</v>
      </c>
      <c r="M26" s="38">
        <v>11</v>
      </c>
      <c r="N26" s="30">
        <v>12</v>
      </c>
      <c r="O26" s="22">
        <f t="shared" si="17"/>
        <v>23</v>
      </c>
      <c r="P26" s="19">
        <f t="shared" si="18"/>
        <v>-22</v>
      </c>
      <c r="Q26" s="29">
        <v>6</v>
      </c>
      <c r="R26" s="30">
        <v>5</v>
      </c>
      <c r="S26" s="22">
        <f t="shared" si="19"/>
        <v>11</v>
      </c>
      <c r="T26" s="38">
        <v>3</v>
      </c>
      <c r="U26" s="30">
        <v>4</v>
      </c>
      <c r="V26" s="19">
        <f t="shared" si="20"/>
        <v>7</v>
      </c>
      <c r="W26" s="25">
        <f t="shared" si="21"/>
        <v>4</v>
      </c>
      <c r="X26" s="29">
        <v>0</v>
      </c>
      <c r="Y26" s="30">
        <v>1</v>
      </c>
      <c r="Z26" s="22">
        <f t="shared" si="22"/>
        <v>1</v>
      </c>
      <c r="AA26" s="38">
        <v>0</v>
      </c>
      <c r="AB26" s="30">
        <v>1</v>
      </c>
      <c r="AC26" s="19">
        <f t="shared" si="23"/>
        <v>1</v>
      </c>
      <c r="AD26" s="25">
        <f t="shared" si="24"/>
        <v>0</v>
      </c>
      <c r="AE26" s="25">
        <f t="shared" si="25"/>
        <v>-18</v>
      </c>
    </row>
    <row r="27" spans="1:31" x14ac:dyDescent="0.2">
      <c r="A27" s="75">
        <v>23</v>
      </c>
      <c r="B27" s="27">
        <v>2017</v>
      </c>
      <c r="C27" s="28" t="s">
        <v>39</v>
      </c>
      <c r="D27" s="29">
        <v>0</v>
      </c>
      <c r="E27" s="30">
        <v>0</v>
      </c>
      <c r="F27" s="23">
        <f t="shared" si="14"/>
        <v>0</v>
      </c>
      <c r="G27" s="38">
        <v>1</v>
      </c>
      <c r="H27" s="30">
        <v>0</v>
      </c>
      <c r="I27" s="22">
        <f t="shared" si="15"/>
        <v>1</v>
      </c>
      <c r="J27" s="38">
        <v>0</v>
      </c>
      <c r="K27" s="30">
        <v>0</v>
      </c>
      <c r="L27" s="22">
        <f t="shared" si="16"/>
        <v>0</v>
      </c>
      <c r="M27" s="38">
        <v>0</v>
      </c>
      <c r="N27" s="30">
        <v>0</v>
      </c>
      <c r="O27" s="22">
        <f t="shared" si="17"/>
        <v>0</v>
      </c>
      <c r="P27" s="19">
        <f t="shared" si="18"/>
        <v>-1</v>
      </c>
      <c r="Q27" s="29">
        <v>0</v>
      </c>
      <c r="R27" s="30">
        <v>0</v>
      </c>
      <c r="S27" s="22">
        <f t="shared" si="19"/>
        <v>0</v>
      </c>
      <c r="T27" s="38">
        <v>0</v>
      </c>
      <c r="U27" s="30">
        <v>0</v>
      </c>
      <c r="V27" s="19">
        <f t="shared" si="20"/>
        <v>0</v>
      </c>
      <c r="W27" s="25">
        <f t="shared" si="21"/>
        <v>0</v>
      </c>
      <c r="X27" s="29">
        <v>0</v>
      </c>
      <c r="Y27" s="30">
        <v>0</v>
      </c>
      <c r="Z27" s="22">
        <f t="shared" si="22"/>
        <v>0</v>
      </c>
      <c r="AA27" s="38">
        <v>0</v>
      </c>
      <c r="AB27" s="30">
        <v>0</v>
      </c>
      <c r="AC27" s="19">
        <f t="shared" si="23"/>
        <v>0</v>
      </c>
      <c r="AD27" s="25">
        <f t="shared" si="24"/>
        <v>0</v>
      </c>
      <c r="AE27" s="25">
        <f t="shared" si="25"/>
        <v>-1</v>
      </c>
    </row>
    <row r="28" spans="1:31" x14ac:dyDescent="0.2">
      <c r="A28" s="75">
        <v>24</v>
      </c>
      <c r="B28" s="27">
        <v>2018</v>
      </c>
      <c r="C28" s="28" t="s">
        <v>40</v>
      </c>
      <c r="D28" s="29">
        <v>8</v>
      </c>
      <c r="E28" s="30">
        <v>7</v>
      </c>
      <c r="F28" s="23">
        <f t="shared" si="14"/>
        <v>15</v>
      </c>
      <c r="G28" s="38">
        <v>6</v>
      </c>
      <c r="H28" s="30">
        <v>7</v>
      </c>
      <c r="I28" s="22">
        <f t="shared" si="15"/>
        <v>13</v>
      </c>
      <c r="J28" s="38">
        <v>9</v>
      </c>
      <c r="K28" s="30">
        <v>9</v>
      </c>
      <c r="L28" s="22">
        <f t="shared" si="16"/>
        <v>18</v>
      </c>
      <c r="M28" s="38">
        <v>7</v>
      </c>
      <c r="N28" s="30">
        <v>7</v>
      </c>
      <c r="O28" s="22">
        <f t="shared" si="17"/>
        <v>14</v>
      </c>
      <c r="P28" s="19">
        <f t="shared" si="18"/>
        <v>6</v>
      </c>
      <c r="Q28" s="29">
        <v>0</v>
      </c>
      <c r="R28" s="30">
        <v>3</v>
      </c>
      <c r="S28" s="22">
        <f t="shared" si="19"/>
        <v>3</v>
      </c>
      <c r="T28" s="38">
        <v>4</v>
      </c>
      <c r="U28" s="30">
        <v>2</v>
      </c>
      <c r="V28" s="19">
        <f t="shared" si="20"/>
        <v>6</v>
      </c>
      <c r="W28" s="25">
        <f t="shared" si="21"/>
        <v>-3</v>
      </c>
      <c r="X28" s="29">
        <v>0</v>
      </c>
      <c r="Y28" s="30">
        <v>0</v>
      </c>
      <c r="Z28" s="22">
        <f t="shared" si="22"/>
        <v>0</v>
      </c>
      <c r="AA28" s="38">
        <v>0</v>
      </c>
      <c r="AB28" s="30">
        <v>0</v>
      </c>
      <c r="AC28" s="19">
        <f t="shared" si="23"/>
        <v>0</v>
      </c>
      <c r="AD28" s="25">
        <f t="shared" si="24"/>
        <v>0</v>
      </c>
      <c r="AE28" s="25">
        <f t="shared" si="25"/>
        <v>3</v>
      </c>
    </row>
    <row r="29" spans="1:31" x14ac:dyDescent="0.2">
      <c r="A29" s="75">
        <v>25</v>
      </c>
      <c r="B29" s="27">
        <v>2019</v>
      </c>
      <c r="C29" s="28" t="s">
        <v>41</v>
      </c>
      <c r="D29" s="29">
        <v>0</v>
      </c>
      <c r="E29" s="30">
        <v>0</v>
      </c>
      <c r="F29" s="23">
        <f t="shared" si="14"/>
        <v>0</v>
      </c>
      <c r="G29" s="38">
        <v>0</v>
      </c>
      <c r="H29" s="30">
        <v>0</v>
      </c>
      <c r="I29" s="22">
        <f t="shared" si="15"/>
        <v>0</v>
      </c>
      <c r="J29" s="38">
        <v>0</v>
      </c>
      <c r="K29" s="30">
        <v>0</v>
      </c>
      <c r="L29" s="22">
        <f t="shared" si="16"/>
        <v>0</v>
      </c>
      <c r="M29" s="38">
        <v>0</v>
      </c>
      <c r="N29" s="30">
        <v>0</v>
      </c>
      <c r="O29" s="22">
        <f t="shared" si="17"/>
        <v>0</v>
      </c>
      <c r="P29" s="19">
        <f t="shared" si="18"/>
        <v>0</v>
      </c>
      <c r="Q29" s="29">
        <v>0</v>
      </c>
      <c r="R29" s="30">
        <v>0</v>
      </c>
      <c r="S29" s="22">
        <f t="shared" si="19"/>
        <v>0</v>
      </c>
      <c r="T29" s="38">
        <v>0</v>
      </c>
      <c r="U29" s="30">
        <v>0</v>
      </c>
      <c r="V29" s="19">
        <f t="shared" si="20"/>
        <v>0</v>
      </c>
      <c r="W29" s="25">
        <f t="shared" si="21"/>
        <v>0</v>
      </c>
      <c r="X29" s="29">
        <v>0</v>
      </c>
      <c r="Y29" s="30">
        <v>0</v>
      </c>
      <c r="Z29" s="22">
        <f t="shared" si="22"/>
        <v>0</v>
      </c>
      <c r="AA29" s="38">
        <v>0</v>
      </c>
      <c r="AB29" s="30">
        <v>0</v>
      </c>
      <c r="AC29" s="19">
        <f t="shared" si="23"/>
        <v>0</v>
      </c>
      <c r="AD29" s="25">
        <f t="shared" si="24"/>
        <v>0</v>
      </c>
      <c r="AE29" s="25">
        <f t="shared" si="25"/>
        <v>0</v>
      </c>
    </row>
    <row r="30" spans="1:31" x14ac:dyDescent="0.2">
      <c r="A30" s="75">
        <v>26</v>
      </c>
      <c r="B30" s="27">
        <v>2020</v>
      </c>
      <c r="C30" s="28" t="s">
        <v>42</v>
      </c>
      <c r="D30" s="29">
        <v>1</v>
      </c>
      <c r="E30" s="30">
        <v>0</v>
      </c>
      <c r="F30" s="23">
        <f t="shared" si="14"/>
        <v>1</v>
      </c>
      <c r="G30" s="38">
        <v>1</v>
      </c>
      <c r="H30" s="30">
        <v>0</v>
      </c>
      <c r="I30" s="22">
        <f t="shared" si="15"/>
        <v>1</v>
      </c>
      <c r="J30" s="38">
        <v>0</v>
      </c>
      <c r="K30" s="30">
        <v>0</v>
      </c>
      <c r="L30" s="22">
        <f t="shared" si="16"/>
        <v>0</v>
      </c>
      <c r="M30" s="38">
        <v>1</v>
      </c>
      <c r="N30" s="30">
        <v>2</v>
      </c>
      <c r="O30" s="22">
        <f t="shared" si="17"/>
        <v>3</v>
      </c>
      <c r="P30" s="19">
        <f t="shared" si="18"/>
        <v>-3</v>
      </c>
      <c r="Q30" s="29">
        <v>0</v>
      </c>
      <c r="R30" s="30">
        <v>1</v>
      </c>
      <c r="S30" s="22">
        <f t="shared" si="19"/>
        <v>1</v>
      </c>
      <c r="T30" s="38">
        <v>1</v>
      </c>
      <c r="U30" s="30">
        <v>0</v>
      </c>
      <c r="V30" s="19">
        <f t="shared" si="20"/>
        <v>1</v>
      </c>
      <c r="W30" s="25">
        <f t="shared" si="21"/>
        <v>0</v>
      </c>
      <c r="X30" s="29">
        <v>0</v>
      </c>
      <c r="Y30" s="30">
        <v>0</v>
      </c>
      <c r="Z30" s="22">
        <f t="shared" si="22"/>
        <v>0</v>
      </c>
      <c r="AA30" s="38">
        <v>0</v>
      </c>
      <c r="AB30" s="30">
        <v>0</v>
      </c>
      <c r="AC30" s="19">
        <f t="shared" si="23"/>
        <v>0</v>
      </c>
      <c r="AD30" s="25">
        <f t="shared" si="24"/>
        <v>0</v>
      </c>
      <c r="AE30" s="25">
        <f t="shared" si="25"/>
        <v>-3</v>
      </c>
    </row>
    <row r="31" spans="1:31" x14ac:dyDescent="0.2">
      <c r="A31" s="75">
        <v>27</v>
      </c>
      <c r="B31" s="27">
        <v>2021</v>
      </c>
      <c r="C31" s="28" t="s">
        <v>43</v>
      </c>
      <c r="D31" s="29">
        <v>4</v>
      </c>
      <c r="E31" s="30">
        <v>0</v>
      </c>
      <c r="F31" s="23">
        <f t="shared" si="14"/>
        <v>4</v>
      </c>
      <c r="G31" s="38">
        <v>3</v>
      </c>
      <c r="H31" s="30">
        <v>2</v>
      </c>
      <c r="I31" s="22">
        <f t="shared" si="15"/>
        <v>5</v>
      </c>
      <c r="J31" s="38">
        <v>1</v>
      </c>
      <c r="K31" s="30">
        <v>0</v>
      </c>
      <c r="L31" s="22">
        <f t="shared" si="16"/>
        <v>1</v>
      </c>
      <c r="M31" s="38">
        <v>1</v>
      </c>
      <c r="N31" s="30">
        <v>0</v>
      </c>
      <c r="O31" s="22">
        <f t="shared" si="17"/>
        <v>1</v>
      </c>
      <c r="P31" s="19">
        <f t="shared" si="18"/>
        <v>-1</v>
      </c>
      <c r="Q31" s="29">
        <v>0</v>
      </c>
      <c r="R31" s="30">
        <v>2</v>
      </c>
      <c r="S31" s="22">
        <f t="shared" si="19"/>
        <v>2</v>
      </c>
      <c r="T31" s="38">
        <v>0</v>
      </c>
      <c r="U31" s="30">
        <v>0</v>
      </c>
      <c r="V31" s="19">
        <f t="shared" si="20"/>
        <v>0</v>
      </c>
      <c r="W31" s="25">
        <f t="shared" si="21"/>
        <v>2</v>
      </c>
      <c r="X31" s="29">
        <v>0</v>
      </c>
      <c r="Y31" s="30">
        <v>0</v>
      </c>
      <c r="Z31" s="22">
        <f t="shared" si="22"/>
        <v>0</v>
      </c>
      <c r="AA31" s="38">
        <v>0</v>
      </c>
      <c r="AB31" s="30">
        <v>0</v>
      </c>
      <c r="AC31" s="19">
        <f t="shared" si="23"/>
        <v>0</v>
      </c>
      <c r="AD31" s="25">
        <f t="shared" si="24"/>
        <v>0</v>
      </c>
      <c r="AE31" s="25">
        <f t="shared" si="25"/>
        <v>1</v>
      </c>
    </row>
    <row r="32" spans="1:31" x14ac:dyDescent="0.2">
      <c r="A32" s="75">
        <v>28</v>
      </c>
      <c r="B32" s="27">
        <v>2022</v>
      </c>
      <c r="C32" s="28" t="s">
        <v>44</v>
      </c>
      <c r="D32" s="29">
        <v>0</v>
      </c>
      <c r="E32" s="30">
        <v>1</v>
      </c>
      <c r="F32" s="23">
        <f t="shared" si="14"/>
        <v>1</v>
      </c>
      <c r="G32" s="38">
        <v>0</v>
      </c>
      <c r="H32" s="30">
        <v>0</v>
      </c>
      <c r="I32" s="131">
        <f t="shared" si="15"/>
        <v>0</v>
      </c>
      <c r="J32" s="38">
        <v>0</v>
      </c>
      <c r="K32" s="30">
        <v>0</v>
      </c>
      <c r="L32" s="131">
        <f t="shared" si="16"/>
        <v>0</v>
      </c>
      <c r="M32" s="38">
        <v>0</v>
      </c>
      <c r="N32" s="30">
        <v>0</v>
      </c>
      <c r="O32" s="22">
        <f t="shared" si="17"/>
        <v>0</v>
      </c>
      <c r="P32" s="19">
        <f t="shared" si="18"/>
        <v>1</v>
      </c>
      <c r="Q32" s="29">
        <v>0</v>
      </c>
      <c r="R32" s="30">
        <v>0</v>
      </c>
      <c r="S32" s="22">
        <f t="shared" si="19"/>
        <v>0</v>
      </c>
      <c r="T32" s="38">
        <v>1</v>
      </c>
      <c r="U32" s="30">
        <v>0</v>
      </c>
      <c r="V32" s="19">
        <f t="shared" si="20"/>
        <v>1</v>
      </c>
      <c r="W32" s="25">
        <f t="shared" si="21"/>
        <v>-1</v>
      </c>
      <c r="X32" s="29">
        <v>0</v>
      </c>
      <c r="Y32" s="30">
        <v>0</v>
      </c>
      <c r="Z32" s="22">
        <f t="shared" si="22"/>
        <v>0</v>
      </c>
      <c r="AA32" s="38">
        <v>0</v>
      </c>
      <c r="AB32" s="30">
        <v>0</v>
      </c>
      <c r="AC32" s="19">
        <f t="shared" si="23"/>
        <v>0</v>
      </c>
      <c r="AD32" s="25">
        <f t="shared" si="24"/>
        <v>0</v>
      </c>
      <c r="AE32" s="25">
        <f t="shared" si="25"/>
        <v>0</v>
      </c>
    </row>
    <row r="33" spans="1:31" ht="13.8" thickBot="1" x14ac:dyDescent="0.25">
      <c r="B33" s="39" t="s">
        <v>22</v>
      </c>
      <c r="C33" s="40" t="s">
        <v>23</v>
      </c>
      <c r="D33" s="41">
        <f t="shared" ref="D33:N33" si="26">SUM(D12:D32)</f>
        <v>191</v>
      </c>
      <c r="E33" s="42">
        <f t="shared" si="26"/>
        <v>174</v>
      </c>
      <c r="F33" s="46">
        <f t="shared" si="26"/>
        <v>365</v>
      </c>
      <c r="G33" s="50">
        <f t="shared" si="26"/>
        <v>221</v>
      </c>
      <c r="H33" s="42">
        <f t="shared" si="26"/>
        <v>187</v>
      </c>
      <c r="I33" s="46">
        <f t="shared" si="26"/>
        <v>408</v>
      </c>
      <c r="J33" s="50">
        <f t="shared" si="26"/>
        <v>94</v>
      </c>
      <c r="K33" s="42">
        <f t="shared" si="26"/>
        <v>108</v>
      </c>
      <c r="L33" s="46">
        <f>SUM(L12:L32)</f>
        <v>202</v>
      </c>
      <c r="M33" s="50">
        <f t="shared" si="26"/>
        <v>112</v>
      </c>
      <c r="N33" s="42">
        <f t="shared" si="26"/>
        <v>115</v>
      </c>
      <c r="O33" s="47">
        <f>SUM(O12:O32)</f>
        <v>227</v>
      </c>
      <c r="P33" s="43">
        <f>SUM(P12:P32)</f>
        <v>-68</v>
      </c>
      <c r="Q33" s="41">
        <f t="shared" ref="Q33:V33" si="27">SUM(Q12:Q32)</f>
        <v>38</v>
      </c>
      <c r="R33" s="42">
        <f t="shared" si="27"/>
        <v>39</v>
      </c>
      <c r="S33" s="47">
        <f t="shared" si="27"/>
        <v>77</v>
      </c>
      <c r="T33" s="50">
        <f t="shared" si="27"/>
        <v>83</v>
      </c>
      <c r="U33" s="42">
        <f t="shared" si="27"/>
        <v>76</v>
      </c>
      <c r="V33" s="47">
        <f t="shared" si="27"/>
        <v>159</v>
      </c>
      <c r="W33" s="49">
        <f>SUM(W12:W32)</f>
        <v>-82</v>
      </c>
      <c r="X33" s="41">
        <f t="shared" ref="X33:AC33" si="28">SUM(X12:X32)</f>
        <v>5</v>
      </c>
      <c r="Y33" s="42">
        <f t="shared" si="28"/>
        <v>4</v>
      </c>
      <c r="Z33" s="47">
        <f t="shared" si="28"/>
        <v>9</v>
      </c>
      <c r="AA33" s="50">
        <f t="shared" si="28"/>
        <v>1</v>
      </c>
      <c r="AB33" s="42">
        <f t="shared" si="28"/>
        <v>4</v>
      </c>
      <c r="AC33" s="47">
        <f t="shared" si="28"/>
        <v>5</v>
      </c>
      <c r="AD33" s="49">
        <f>SUM(AD12:AD32)</f>
        <v>4</v>
      </c>
      <c r="AE33" s="130">
        <f>SUM(AE12:AE32)</f>
        <v>-146</v>
      </c>
    </row>
    <row r="34" spans="1:31" ht="13.8" thickTop="1" x14ac:dyDescent="0.2">
      <c r="A34" s="75">
        <v>29</v>
      </c>
      <c r="B34" s="15">
        <v>3001</v>
      </c>
      <c r="C34" s="16" t="s">
        <v>45</v>
      </c>
      <c r="D34" s="29">
        <v>24</v>
      </c>
      <c r="E34" s="30">
        <v>17</v>
      </c>
      <c r="F34" s="23">
        <f t="shared" ref="F34:F38" si="29">SUM(D34:E34)</f>
        <v>41</v>
      </c>
      <c r="G34" s="38">
        <v>42</v>
      </c>
      <c r="H34" s="30">
        <v>16</v>
      </c>
      <c r="I34" s="22">
        <f t="shared" ref="I34:I38" si="30">SUM(G34:H34)</f>
        <v>58</v>
      </c>
      <c r="J34" s="38">
        <v>23</v>
      </c>
      <c r="K34" s="30">
        <v>10</v>
      </c>
      <c r="L34" s="22">
        <f t="shared" ref="L34:L38" si="31">SUM(J34:K34)</f>
        <v>33</v>
      </c>
      <c r="M34" s="38">
        <v>8</v>
      </c>
      <c r="N34" s="30">
        <v>6</v>
      </c>
      <c r="O34" s="22">
        <f t="shared" ref="O34:O38" si="32">SUM(M34:N34)</f>
        <v>14</v>
      </c>
      <c r="P34" s="132">
        <f t="shared" ref="P34:P38" si="33">F34-I34+L34-O34</f>
        <v>2</v>
      </c>
      <c r="Q34" s="38">
        <v>3</v>
      </c>
      <c r="R34" s="30">
        <v>1</v>
      </c>
      <c r="S34" s="22">
        <f t="shared" ref="S34:S38" si="34">SUM(Q34:R34)</f>
        <v>4</v>
      </c>
      <c r="T34" s="38">
        <v>4</v>
      </c>
      <c r="U34" s="30">
        <v>3</v>
      </c>
      <c r="V34" s="19">
        <f t="shared" ref="V34:V38" si="35">SUM(T34:U34)</f>
        <v>7</v>
      </c>
      <c r="W34" s="25">
        <f t="shared" ref="W34:W38" si="36">S34-V34</f>
        <v>-3</v>
      </c>
      <c r="X34" s="29">
        <v>0</v>
      </c>
      <c r="Y34" s="30">
        <v>0</v>
      </c>
      <c r="Z34" s="22">
        <f t="shared" ref="Z34:Z38" si="37">SUM(X34:Y34)</f>
        <v>0</v>
      </c>
      <c r="AA34" s="38">
        <v>0</v>
      </c>
      <c r="AB34" s="30">
        <v>0</v>
      </c>
      <c r="AC34" s="19">
        <f t="shared" ref="AC34:AC38" si="38">SUM(AA34:AB34)</f>
        <v>0</v>
      </c>
      <c r="AD34" s="25">
        <f t="shared" ref="AD34:AD38" si="39">Z34-AC34</f>
        <v>0</v>
      </c>
      <c r="AE34" s="25">
        <f t="shared" ref="AE34:AE38" si="40">P34+W34+AD34</f>
        <v>-1</v>
      </c>
    </row>
    <row r="35" spans="1:31" x14ac:dyDescent="0.2">
      <c r="A35" s="75">
        <v>30</v>
      </c>
      <c r="B35" s="27">
        <v>3002</v>
      </c>
      <c r="C35" s="28" t="s">
        <v>46</v>
      </c>
      <c r="D35" s="29">
        <v>2</v>
      </c>
      <c r="E35" s="30">
        <v>3</v>
      </c>
      <c r="F35" s="23">
        <f t="shared" si="29"/>
        <v>5</v>
      </c>
      <c r="G35" s="38">
        <v>10</v>
      </c>
      <c r="H35" s="30">
        <v>8</v>
      </c>
      <c r="I35" s="22">
        <f t="shared" si="30"/>
        <v>18</v>
      </c>
      <c r="J35" s="38">
        <v>6</v>
      </c>
      <c r="K35" s="30">
        <v>7</v>
      </c>
      <c r="L35" s="22">
        <f t="shared" si="31"/>
        <v>13</v>
      </c>
      <c r="M35" s="38">
        <v>5</v>
      </c>
      <c r="N35" s="30">
        <v>5</v>
      </c>
      <c r="O35" s="22">
        <f t="shared" si="32"/>
        <v>10</v>
      </c>
      <c r="P35" s="25">
        <f t="shared" si="33"/>
        <v>-10</v>
      </c>
      <c r="Q35" s="38">
        <v>1</v>
      </c>
      <c r="R35" s="30">
        <v>2</v>
      </c>
      <c r="S35" s="22">
        <f t="shared" si="34"/>
        <v>3</v>
      </c>
      <c r="T35" s="38">
        <v>2</v>
      </c>
      <c r="U35" s="30">
        <v>3</v>
      </c>
      <c r="V35" s="19">
        <f t="shared" si="35"/>
        <v>5</v>
      </c>
      <c r="W35" s="25">
        <f t="shared" si="36"/>
        <v>-2</v>
      </c>
      <c r="X35" s="29">
        <v>0</v>
      </c>
      <c r="Y35" s="30">
        <v>0</v>
      </c>
      <c r="Z35" s="22">
        <f t="shared" si="37"/>
        <v>0</v>
      </c>
      <c r="AA35" s="38">
        <v>0</v>
      </c>
      <c r="AB35" s="30">
        <v>0</v>
      </c>
      <c r="AC35" s="19">
        <f t="shared" si="38"/>
        <v>0</v>
      </c>
      <c r="AD35" s="25">
        <f t="shared" si="39"/>
        <v>0</v>
      </c>
      <c r="AE35" s="25">
        <f t="shared" si="40"/>
        <v>-12</v>
      </c>
    </row>
    <row r="36" spans="1:31" x14ac:dyDescent="0.2">
      <c r="A36" s="75">
        <v>31</v>
      </c>
      <c r="B36" s="27">
        <v>3003</v>
      </c>
      <c r="C36" s="28" t="s">
        <v>47</v>
      </c>
      <c r="D36" s="29">
        <v>18</v>
      </c>
      <c r="E36" s="30">
        <v>18</v>
      </c>
      <c r="F36" s="23">
        <f t="shared" si="29"/>
        <v>36</v>
      </c>
      <c r="G36" s="38">
        <v>8</v>
      </c>
      <c r="H36" s="30">
        <v>17</v>
      </c>
      <c r="I36" s="22">
        <f t="shared" si="30"/>
        <v>25</v>
      </c>
      <c r="J36" s="38">
        <v>11</v>
      </c>
      <c r="K36" s="30">
        <v>3</v>
      </c>
      <c r="L36" s="22">
        <f t="shared" si="31"/>
        <v>14</v>
      </c>
      <c r="M36" s="38">
        <v>10</v>
      </c>
      <c r="N36" s="30">
        <v>15</v>
      </c>
      <c r="O36" s="22">
        <f t="shared" si="32"/>
        <v>25</v>
      </c>
      <c r="P36" s="25">
        <f t="shared" si="33"/>
        <v>0</v>
      </c>
      <c r="Q36" s="38">
        <v>2</v>
      </c>
      <c r="R36" s="30">
        <v>6</v>
      </c>
      <c r="S36" s="22">
        <f t="shared" si="34"/>
        <v>8</v>
      </c>
      <c r="T36" s="38">
        <v>7</v>
      </c>
      <c r="U36" s="30">
        <v>5</v>
      </c>
      <c r="V36" s="19">
        <f t="shared" si="35"/>
        <v>12</v>
      </c>
      <c r="W36" s="25">
        <f t="shared" si="36"/>
        <v>-4</v>
      </c>
      <c r="X36" s="29">
        <v>2</v>
      </c>
      <c r="Y36" s="30">
        <v>1</v>
      </c>
      <c r="Z36" s="22">
        <f t="shared" si="37"/>
        <v>3</v>
      </c>
      <c r="AA36" s="38">
        <v>0</v>
      </c>
      <c r="AB36" s="30">
        <v>1</v>
      </c>
      <c r="AC36" s="19">
        <f t="shared" si="38"/>
        <v>1</v>
      </c>
      <c r="AD36" s="25">
        <f t="shared" si="39"/>
        <v>2</v>
      </c>
      <c r="AE36" s="25">
        <f t="shared" si="40"/>
        <v>-2</v>
      </c>
    </row>
    <row r="37" spans="1:31" x14ac:dyDescent="0.2">
      <c r="A37" s="75">
        <v>32</v>
      </c>
      <c r="B37" s="27">
        <v>3004</v>
      </c>
      <c r="C37" s="28" t="s">
        <v>48</v>
      </c>
      <c r="D37" s="29">
        <v>2</v>
      </c>
      <c r="E37" s="30">
        <v>1</v>
      </c>
      <c r="F37" s="23">
        <f t="shared" si="29"/>
        <v>3</v>
      </c>
      <c r="G37" s="38">
        <v>6</v>
      </c>
      <c r="H37" s="30">
        <v>5</v>
      </c>
      <c r="I37" s="22">
        <f t="shared" si="30"/>
        <v>11</v>
      </c>
      <c r="J37" s="38">
        <v>3</v>
      </c>
      <c r="K37" s="30">
        <v>1</v>
      </c>
      <c r="L37" s="22">
        <f t="shared" si="31"/>
        <v>4</v>
      </c>
      <c r="M37" s="38">
        <v>3</v>
      </c>
      <c r="N37" s="30">
        <v>1</v>
      </c>
      <c r="O37" s="22">
        <f t="shared" si="32"/>
        <v>4</v>
      </c>
      <c r="P37" s="25">
        <f t="shared" si="33"/>
        <v>-8</v>
      </c>
      <c r="Q37" s="38">
        <v>1</v>
      </c>
      <c r="R37" s="30">
        <v>1</v>
      </c>
      <c r="S37" s="22">
        <f t="shared" si="34"/>
        <v>2</v>
      </c>
      <c r="T37" s="38">
        <v>1</v>
      </c>
      <c r="U37" s="30">
        <v>3</v>
      </c>
      <c r="V37" s="19">
        <f t="shared" si="35"/>
        <v>4</v>
      </c>
      <c r="W37" s="25">
        <f t="shared" si="36"/>
        <v>-2</v>
      </c>
      <c r="X37" s="29">
        <v>0</v>
      </c>
      <c r="Y37" s="30">
        <v>0</v>
      </c>
      <c r="Z37" s="22">
        <f t="shared" si="37"/>
        <v>0</v>
      </c>
      <c r="AA37" s="38">
        <v>0</v>
      </c>
      <c r="AB37" s="30">
        <v>0</v>
      </c>
      <c r="AC37" s="19">
        <f t="shared" si="38"/>
        <v>0</v>
      </c>
      <c r="AD37" s="25">
        <f t="shared" si="39"/>
        <v>0</v>
      </c>
      <c r="AE37" s="25">
        <f t="shared" si="40"/>
        <v>-10</v>
      </c>
    </row>
    <row r="38" spans="1:31" x14ac:dyDescent="0.2">
      <c r="A38" s="75">
        <v>33</v>
      </c>
      <c r="B38" s="27">
        <v>3005</v>
      </c>
      <c r="C38" s="28" t="s">
        <v>49</v>
      </c>
      <c r="D38" s="29">
        <v>2</v>
      </c>
      <c r="E38" s="30">
        <v>0</v>
      </c>
      <c r="F38" s="23">
        <f t="shared" si="29"/>
        <v>2</v>
      </c>
      <c r="G38" s="38">
        <v>2</v>
      </c>
      <c r="H38" s="30">
        <v>1</v>
      </c>
      <c r="I38" s="22">
        <f t="shared" si="30"/>
        <v>3</v>
      </c>
      <c r="J38" s="38">
        <v>1</v>
      </c>
      <c r="K38" s="30">
        <v>1</v>
      </c>
      <c r="L38" s="22">
        <f t="shared" si="31"/>
        <v>2</v>
      </c>
      <c r="M38" s="38">
        <v>3</v>
      </c>
      <c r="N38" s="30">
        <v>2</v>
      </c>
      <c r="O38" s="22">
        <f t="shared" si="32"/>
        <v>5</v>
      </c>
      <c r="P38" s="25">
        <f t="shared" si="33"/>
        <v>-4</v>
      </c>
      <c r="Q38" s="38">
        <v>0</v>
      </c>
      <c r="R38" s="30">
        <v>0</v>
      </c>
      <c r="S38" s="22">
        <f t="shared" si="34"/>
        <v>0</v>
      </c>
      <c r="T38" s="38">
        <v>4</v>
      </c>
      <c r="U38" s="30">
        <v>3</v>
      </c>
      <c r="V38" s="19">
        <f t="shared" si="35"/>
        <v>7</v>
      </c>
      <c r="W38" s="25">
        <f t="shared" si="36"/>
        <v>-7</v>
      </c>
      <c r="X38" s="29">
        <v>0</v>
      </c>
      <c r="Y38" s="30">
        <v>0</v>
      </c>
      <c r="Z38" s="22">
        <f t="shared" si="37"/>
        <v>0</v>
      </c>
      <c r="AA38" s="38">
        <v>0</v>
      </c>
      <c r="AB38" s="30">
        <v>0</v>
      </c>
      <c r="AC38" s="19">
        <f t="shared" si="38"/>
        <v>0</v>
      </c>
      <c r="AD38" s="25">
        <f t="shared" si="39"/>
        <v>0</v>
      </c>
      <c r="AE38" s="25">
        <f t="shared" si="40"/>
        <v>-11</v>
      </c>
    </row>
    <row r="39" spans="1:31" ht="13.8" thickBot="1" x14ac:dyDescent="0.25">
      <c r="B39" s="39" t="s">
        <v>22</v>
      </c>
      <c r="C39" s="40" t="s">
        <v>23</v>
      </c>
      <c r="D39" s="41">
        <f t="shared" ref="D39:AE39" si="41">SUM(D34:D38)</f>
        <v>48</v>
      </c>
      <c r="E39" s="42">
        <f t="shared" si="41"/>
        <v>39</v>
      </c>
      <c r="F39" s="43">
        <f t="shared" si="41"/>
        <v>87</v>
      </c>
      <c r="G39" s="44">
        <f t="shared" si="41"/>
        <v>68</v>
      </c>
      <c r="H39" s="45">
        <f t="shared" si="41"/>
        <v>47</v>
      </c>
      <c r="I39" s="46">
        <f t="shared" si="41"/>
        <v>115</v>
      </c>
      <c r="J39" s="44">
        <f t="shared" si="41"/>
        <v>44</v>
      </c>
      <c r="K39" s="45">
        <f t="shared" si="41"/>
        <v>22</v>
      </c>
      <c r="L39" s="46">
        <f t="shared" si="41"/>
        <v>66</v>
      </c>
      <c r="M39" s="44">
        <f t="shared" si="41"/>
        <v>29</v>
      </c>
      <c r="N39" s="45">
        <f t="shared" si="41"/>
        <v>29</v>
      </c>
      <c r="O39" s="46">
        <f t="shared" si="41"/>
        <v>58</v>
      </c>
      <c r="P39" s="49">
        <f t="shared" si="41"/>
        <v>-20</v>
      </c>
      <c r="Q39" s="50">
        <f t="shared" si="41"/>
        <v>7</v>
      </c>
      <c r="R39" s="45">
        <f t="shared" si="41"/>
        <v>10</v>
      </c>
      <c r="S39" s="46">
        <f t="shared" si="41"/>
        <v>17</v>
      </c>
      <c r="T39" s="44">
        <f t="shared" si="41"/>
        <v>18</v>
      </c>
      <c r="U39" s="45">
        <f t="shared" si="41"/>
        <v>17</v>
      </c>
      <c r="V39" s="46">
        <f t="shared" si="41"/>
        <v>35</v>
      </c>
      <c r="W39" s="49">
        <f>SUM(W34:W38)</f>
        <v>-18</v>
      </c>
      <c r="X39" s="44">
        <f t="shared" si="41"/>
        <v>2</v>
      </c>
      <c r="Y39" s="45">
        <f t="shared" si="41"/>
        <v>1</v>
      </c>
      <c r="Z39" s="46">
        <f t="shared" si="41"/>
        <v>3</v>
      </c>
      <c r="AA39" s="44">
        <f t="shared" si="41"/>
        <v>0</v>
      </c>
      <c r="AB39" s="45">
        <f t="shared" si="41"/>
        <v>1</v>
      </c>
      <c r="AC39" s="46">
        <f t="shared" si="41"/>
        <v>1</v>
      </c>
      <c r="AD39" s="49">
        <f t="shared" si="41"/>
        <v>2</v>
      </c>
      <c r="AE39" s="49">
        <f t="shared" si="41"/>
        <v>-36</v>
      </c>
    </row>
    <row r="40" spans="1:31" ht="13.8" thickTop="1" x14ac:dyDescent="0.2">
      <c r="A40" s="75">
        <v>34</v>
      </c>
      <c r="B40" s="51">
        <v>3501</v>
      </c>
      <c r="C40" s="52" t="s">
        <v>50</v>
      </c>
      <c r="D40" s="29">
        <v>41</v>
      </c>
      <c r="E40" s="30">
        <v>26</v>
      </c>
      <c r="F40" s="23">
        <f t="shared" ref="F40:F51" si="42">SUM(D40:E40)</f>
        <v>67</v>
      </c>
      <c r="G40" s="38">
        <v>39</v>
      </c>
      <c r="H40" s="30">
        <v>21</v>
      </c>
      <c r="I40" s="22">
        <f t="shared" ref="I40:I51" si="43">SUM(G40:H40)</f>
        <v>60</v>
      </c>
      <c r="J40" s="38">
        <v>14</v>
      </c>
      <c r="K40" s="30">
        <v>19</v>
      </c>
      <c r="L40" s="22">
        <f t="shared" ref="L40:L51" si="44">SUM(J40:K40)</f>
        <v>33</v>
      </c>
      <c r="M40" s="38">
        <v>9</v>
      </c>
      <c r="N40" s="30">
        <v>6</v>
      </c>
      <c r="O40" s="22">
        <f t="shared" ref="O40:O51" si="45">SUM(M40:N40)</f>
        <v>15</v>
      </c>
      <c r="P40" s="19">
        <f t="shared" ref="P40:P51" si="46">F40-I40+L40-O40</f>
        <v>25</v>
      </c>
      <c r="Q40" s="29">
        <v>2</v>
      </c>
      <c r="R40" s="30">
        <v>1</v>
      </c>
      <c r="S40" s="22">
        <f t="shared" ref="S40:S51" si="47">SUM(Q40:R40)</f>
        <v>3</v>
      </c>
      <c r="T40" s="38">
        <v>6</v>
      </c>
      <c r="U40" s="30">
        <v>12</v>
      </c>
      <c r="V40" s="19">
        <f t="shared" ref="V40:V51" si="48">SUM(T40:U40)</f>
        <v>18</v>
      </c>
      <c r="W40" s="25">
        <f t="shared" ref="W40:W51" si="49">S40-V40</f>
        <v>-15</v>
      </c>
      <c r="X40" s="29">
        <v>1</v>
      </c>
      <c r="Y40" s="30">
        <v>0</v>
      </c>
      <c r="Z40" s="22">
        <f t="shared" ref="Z40:Z51" si="50">SUM(X40:Y40)</f>
        <v>1</v>
      </c>
      <c r="AA40" s="38">
        <v>1</v>
      </c>
      <c r="AB40" s="30">
        <v>3</v>
      </c>
      <c r="AC40" s="19">
        <f t="shared" ref="AC40:AC51" si="51">SUM(AA40:AB40)</f>
        <v>4</v>
      </c>
      <c r="AD40" s="25">
        <f t="shared" ref="AD40:AD51" si="52">Z40-AC40</f>
        <v>-3</v>
      </c>
      <c r="AE40" s="25">
        <f t="shared" ref="AE40:AE51" si="53">P40+W40+AD40</f>
        <v>7</v>
      </c>
    </row>
    <row r="41" spans="1:31" x14ac:dyDescent="0.2">
      <c r="A41" s="75">
        <v>35</v>
      </c>
      <c r="B41" s="27">
        <v>3502</v>
      </c>
      <c r="C41" s="28" t="s">
        <v>51</v>
      </c>
      <c r="D41" s="29">
        <v>16</v>
      </c>
      <c r="E41" s="30">
        <v>4</v>
      </c>
      <c r="F41" s="23">
        <f t="shared" si="42"/>
        <v>20</v>
      </c>
      <c r="G41" s="38">
        <v>13</v>
      </c>
      <c r="H41" s="30">
        <v>2</v>
      </c>
      <c r="I41" s="22">
        <f t="shared" si="43"/>
        <v>15</v>
      </c>
      <c r="J41" s="38">
        <v>2</v>
      </c>
      <c r="K41" s="30">
        <v>5</v>
      </c>
      <c r="L41" s="22">
        <f t="shared" si="44"/>
        <v>7</v>
      </c>
      <c r="M41" s="38">
        <v>2</v>
      </c>
      <c r="N41" s="30">
        <v>3</v>
      </c>
      <c r="O41" s="22">
        <f t="shared" si="45"/>
        <v>5</v>
      </c>
      <c r="P41" s="19">
        <f t="shared" si="46"/>
        <v>7</v>
      </c>
      <c r="Q41" s="29">
        <v>0</v>
      </c>
      <c r="R41" s="30">
        <v>0</v>
      </c>
      <c r="S41" s="22">
        <f t="shared" si="47"/>
        <v>0</v>
      </c>
      <c r="T41" s="38">
        <v>2</v>
      </c>
      <c r="U41" s="30">
        <v>0</v>
      </c>
      <c r="V41" s="19">
        <f t="shared" si="48"/>
        <v>2</v>
      </c>
      <c r="W41" s="25">
        <f t="shared" si="49"/>
        <v>-2</v>
      </c>
      <c r="X41" s="29">
        <v>0</v>
      </c>
      <c r="Y41" s="30">
        <v>0</v>
      </c>
      <c r="Z41" s="22">
        <f t="shared" si="50"/>
        <v>0</v>
      </c>
      <c r="AA41" s="38">
        <v>1</v>
      </c>
      <c r="AB41" s="30">
        <v>0</v>
      </c>
      <c r="AC41" s="19">
        <f t="shared" si="51"/>
        <v>1</v>
      </c>
      <c r="AD41" s="25">
        <f t="shared" si="52"/>
        <v>-1</v>
      </c>
      <c r="AE41" s="25">
        <f t="shared" si="53"/>
        <v>4</v>
      </c>
    </row>
    <row r="42" spans="1:31" x14ac:dyDescent="0.2">
      <c r="A42" s="75">
        <v>36</v>
      </c>
      <c r="B42" s="27">
        <v>3503</v>
      </c>
      <c r="C42" s="28" t="s">
        <v>52</v>
      </c>
      <c r="D42" s="29">
        <v>62</v>
      </c>
      <c r="E42" s="30">
        <v>23</v>
      </c>
      <c r="F42" s="23">
        <f t="shared" si="42"/>
        <v>85</v>
      </c>
      <c r="G42" s="38">
        <v>48</v>
      </c>
      <c r="H42" s="30">
        <v>13</v>
      </c>
      <c r="I42" s="22">
        <f t="shared" si="43"/>
        <v>61</v>
      </c>
      <c r="J42" s="38">
        <v>20</v>
      </c>
      <c r="K42" s="30">
        <v>15</v>
      </c>
      <c r="L42" s="22">
        <f t="shared" si="44"/>
        <v>35</v>
      </c>
      <c r="M42" s="38">
        <v>20</v>
      </c>
      <c r="N42" s="30">
        <v>12</v>
      </c>
      <c r="O42" s="22">
        <f t="shared" si="45"/>
        <v>32</v>
      </c>
      <c r="P42" s="19">
        <f t="shared" si="46"/>
        <v>27</v>
      </c>
      <c r="Q42" s="29">
        <v>3</v>
      </c>
      <c r="R42" s="30">
        <v>0</v>
      </c>
      <c r="S42" s="22">
        <f t="shared" si="47"/>
        <v>3</v>
      </c>
      <c r="T42" s="38">
        <v>4</v>
      </c>
      <c r="U42" s="30">
        <v>1</v>
      </c>
      <c r="V42" s="19">
        <f t="shared" si="48"/>
        <v>5</v>
      </c>
      <c r="W42" s="25">
        <f t="shared" si="49"/>
        <v>-2</v>
      </c>
      <c r="X42" s="29">
        <v>0</v>
      </c>
      <c r="Y42" s="30">
        <v>0</v>
      </c>
      <c r="Z42" s="22">
        <f t="shared" si="50"/>
        <v>0</v>
      </c>
      <c r="AA42" s="38">
        <v>0</v>
      </c>
      <c r="AB42" s="30">
        <v>0</v>
      </c>
      <c r="AC42" s="19">
        <f t="shared" si="51"/>
        <v>0</v>
      </c>
      <c r="AD42" s="25">
        <f t="shared" si="52"/>
        <v>0</v>
      </c>
      <c r="AE42" s="25">
        <f t="shared" si="53"/>
        <v>25</v>
      </c>
    </row>
    <row r="43" spans="1:31" x14ac:dyDescent="0.2">
      <c r="A43" s="75">
        <v>37</v>
      </c>
      <c r="B43" s="27">
        <v>3504</v>
      </c>
      <c r="C43" s="28" t="s">
        <v>53</v>
      </c>
      <c r="D43" s="29">
        <v>11</v>
      </c>
      <c r="E43" s="30">
        <v>13</v>
      </c>
      <c r="F43" s="23">
        <f t="shared" si="42"/>
        <v>24</v>
      </c>
      <c r="G43" s="38">
        <v>11</v>
      </c>
      <c r="H43" s="30">
        <v>9</v>
      </c>
      <c r="I43" s="22">
        <f t="shared" si="43"/>
        <v>20</v>
      </c>
      <c r="J43" s="38">
        <v>6</v>
      </c>
      <c r="K43" s="30">
        <v>2</v>
      </c>
      <c r="L43" s="22">
        <f t="shared" si="44"/>
        <v>8</v>
      </c>
      <c r="M43" s="38">
        <v>1</v>
      </c>
      <c r="N43" s="30">
        <v>2</v>
      </c>
      <c r="O43" s="22">
        <f t="shared" si="45"/>
        <v>3</v>
      </c>
      <c r="P43" s="19">
        <f t="shared" si="46"/>
        <v>9</v>
      </c>
      <c r="Q43" s="29">
        <v>2</v>
      </c>
      <c r="R43" s="30">
        <v>5</v>
      </c>
      <c r="S43" s="22">
        <f t="shared" si="47"/>
        <v>7</v>
      </c>
      <c r="T43" s="38">
        <v>3</v>
      </c>
      <c r="U43" s="30">
        <v>2</v>
      </c>
      <c r="V43" s="19">
        <f t="shared" si="48"/>
        <v>5</v>
      </c>
      <c r="W43" s="25">
        <f t="shared" si="49"/>
        <v>2</v>
      </c>
      <c r="X43" s="29">
        <v>2</v>
      </c>
      <c r="Y43" s="30">
        <v>0</v>
      </c>
      <c r="Z43" s="22">
        <f t="shared" si="50"/>
        <v>2</v>
      </c>
      <c r="AA43" s="38">
        <v>0</v>
      </c>
      <c r="AB43" s="30">
        <v>0</v>
      </c>
      <c r="AC43" s="19">
        <f t="shared" si="51"/>
        <v>0</v>
      </c>
      <c r="AD43" s="25">
        <f t="shared" si="52"/>
        <v>2</v>
      </c>
      <c r="AE43" s="25">
        <f t="shared" si="53"/>
        <v>13</v>
      </c>
    </row>
    <row r="44" spans="1:31" x14ac:dyDescent="0.2">
      <c r="A44" s="75">
        <v>38</v>
      </c>
      <c r="B44" s="27">
        <v>3505</v>
      </c>
      <c r="C44" s="28" t="s">
        <v>54</v>
      </c>
      <c r="D44" s="29">
        <v>1</v>
      </c>
      <c r="E44" s="30">
        <v>3</v>
      </c>
      <c r="F44" s="23">
        <f t="shared" si="42"/>
        <v>4</v>
      </c>
      <c r="G44" s="38">
        <v>2</v>
      </c>
      <c r="H44" s="30">
        <v>3</v>
      </c>
      <c r="I44" s="22">
        <f t="shared" si="43"/>
        <v>5</v>
      </c>
      <c r="J44" s="38">
        <v>6</v>
      </c>
      <c r="K44" s="30">
        <v>4</v>
      </c>
      <c r="L44" s="22">
        <f t="shared" si="44"/>
        <v>10</v>
      </c>
      <c r="M44" s="38">
        <v>0</v>
      </c>
      <c r="N44" s="30">
        <v>0</v>
      </c>
      <c r="O44" s="22">
        <f t="shared" si="45"/>
        <v>0</v>
      </c>
      <c r="P44" s="19">
        <f t="shared" si="46"/>
        <v>9</v>
      </c>
      <c r="Q44" s="29">
        <v>1</v>
      </c>
      <c r="R44" s="30">
        <v>0</v>
      </c>
      <c r="S44" s="22">
        <f t="shared" si="47"/>
        <v>1</v>
      </c>
      <c r="T44" s="38">
        <v>3</v>
      </c>
      <c r="U44" s="30">
        <v>3</v>
      </c>
      <c r="V44" s="19">
        <f t="shared" si="48"/>
        <v>6</v>
      </c>
      <c r="W44" s="25">
        <f t="shared" si="49"/>
        <v>-5</v>
      </c>
      <c r="X44" s="29">
        <v>0</v>
      </c>
      <c r="Y44" s="30">
        <v>0</v>
      </c>
      <c r="Z44" s="22">
        <f t="shared" si="50"/>
        <v>0</v>
      </c>
      <c r="AA44" s="38">
        <v>0</v>
      </c>
      <c r="AB44" s="30">
        <v>0</v>
      </c>
      <c r="AC44" s="19">
        <f t="shared" si="51"/>
        <v>0</v>
      </c>
      <c r="AD44" s="25">
        <f t="shared" si="52"/>
        <v>0</v>
      </c>
      <c r="AE44" s="25">
        <f t="shared" si="53"/>
        <v>4</v>
      </c>
    </row>
    <row r="45" spans="1:31" x14ac:dyDescent="0.2">
      <c r="A45" s="75">
        <v>39</v>
      </c>
      <c r="B45" s="27">
        <v>3506</v>
      </c>
      <c r="C45" s="28" t="s">
        <v>55</v>
      </c>
      <c r="D45" s="29">
        <v>0</v>
      </c>
      <c r="E45" s="30">
        <v>2</v>
      </c>
      <c r="F45" s="23">
        <f t="shared" si="42"/>
        <v>2</v>
      </c>
      <c r="G45" s="38">
        <v>2</v>
      </c>
      <c r="H45" s="30">
        <v>1</v>
      </c>
      <c r="I45" s="22">
        <f t="shared" si="43"/>
        <v>3</v>
      </c>
      <c r="J45" s="38">
        <v>0</v>
      </c>
      <c r="K45" s="30">
        <v>0</v>
      </c>
      <c r="L45" s="22">
        <f t="shared" si="44"/>
        <v>0</v>
      </c>
      <c r="M45" s="38">
        <v>0</v>
      </c>
      <c r="N45" s="30">
        <v>0</v>
      </c>
      <c r="O45" s="22">
        <f t="shared" si="45"/>
        <v>0</v>
      </c>
      <c r="P45" s="19">
        <f t="shared" si="46"/>
        <v>-1</v>
      </c>
      <c r="Q45" s="29">
        <v>0</v>
      </c>
      <c r="R45" s="30">
        <v>1</v>
      </c>
      <c r="S45" s="22">
        <f t="shared" si="47"/>
        <v>1</v>
      </c>
      <c r="T45" s="38">
        <v>0</v>
      </c>
      <c r="U45" s="30">
        <v>1</v>
      </c>
      <c r="V45" s="19">
        <f t="shared" si="48"/>
        <v>1</v>
      </c>
      <c r="W45" s="25">
        <f t="shared" si="49"/>
        <v>0</v>
      </c>
      <c r="X45" s="29">
        <v>0</v>
      </c>
      <c r="Y45" s="30">
        <v>0</v>
      </c>
      <c r="Z45" s="22">
        <f t="shared" si="50"/>
        <v>0</v>
      </c>
      <c r="AA45" s="38">
        <v>0</v>
      </c>
      <c r="AB45" s="30">
        <v>0</v>
      </c>
      <c r="AC45" s="19">
        <f t="shared" si="51"/>
        <v>0</v>
      </c>
      <c r="AD45" s="25">
        <f t="shared" si="52"/>
        <v>0</v>
      </c>
      <c r="AE45" s="25">
        <f t="shared" si="53"/>
        <v>-1</v>
      </c>
    </row>
    <row r="46" spans="1:31" x14ac:dyDescent="0.2">
      <c r="A46" s="75">
        <v>40</v>
      </c>
      <c r="B46" s="27">
        <v>3507</v>
      </c>
      <c r="C46" s="28" t="s">
        <v>56</v>
      </c>
      <c r="D46" s="29">
        <v>24</v>
      </c>
      <c r="E46" s="30">
        <v>25</v>
      </c>
      <c r="F46" s="23">
        <f t="shared" si="42"/>
        <v>49</v>
      </c>
      <c r="G46" s="38">
        <v>21</v>
      </c>
      <c r="H46" s="30">
        <v>5</v>
      </c>
      <c r="I46" s="22">
        <f t="shared" si="43"/>
        <v>26</v>
      </c>
      <c r="J46" s="38">
        <v>12</v>
      </c>
      <c r="K46" s="30">
        <v>12</v>
      </c>
      <c r="L46" s="22">
        <f t="shared" si="44"/>
        <v>24</v>
      </c>
      <c r="M46" s="38">
        <v>4</v>
      </c>
      <c r="N46" s="30">
        <v>10</v>
      </c>
      <c r="O46" s="22">
        <f t="shared" si="45"/>
        <v>14</v>
      </c>
      <c r="P46" s="19">
        <f t="shared" si="46"/>
        <v>33</v>
      </c>
      <c r="Q46" s="29">
        <v>0</v>
      </c>
      <c r="R46" s="30">
        <v>5</v>
      </c>
      <c r="S46" s="22">
        <f t="shared" si="47"/>
        <v>5</v>
      </c>
      <c r="T46" s="38">
        <v>4</v>
      </c>
      <c r="U46" s="30">
        <v>3</v>
      </c>
      <c r="V46" s="19">
        <f t="shared" si="48"/>
        <v>7</v>
      </c>
      <c r="W46" s="25">
        <f t="shared" si="49"/>
        <v>-2</v>
      </c>
      <c r="X46" s="29">
        <v>1</v>
      </c>
      <c r="Y46" s="30">
        <v>0</v>
      </c>
      <c r="Z46" s="22">
        <f t="shared" si="50"/>
        <v>1</v>
      </c>
      <c r="AA46" s="38">
        <v>1</v>
      </c>
      <c r="AB46" s="30">
        <v>0</v>
      </c>
      <c r="AC46" s="19">
        <f t="shared" si="51"/>
        <v>1</v>
      </c>
      <c r="AD46" s="25">
        <f t="shared" si="52"/>
        <v>0</v>
      </c>
      <c r="AE46" s="25">
        <f t="shared" si="53"/>
        <v>31</v>
      </c>
    </row>
    <row r="47" spans="1:31" x14ac:dyDescent="0.2">
      <c r="A47" s="75">
        <v>41</v>
      </c>
      <c r="B47" s="27">
        <v>3508</v>
      </c>
      <c r="C47" s="28" t="s">
        <v>57</v>
      </c>
      <c r="D47" s="29">
        <v>7</v>
      </c>
      <c r="E47" s="30">
        <v>4</v>
      </c>
      <c r="F47" s="23">
        <f t="shared" si="42"/>
        <v>11</v>
      </c>
      <c r="G47" s="38">
        <v>4</v>
      </c>
      <c r="H47" s="30">
        <v>5</v>
      </c>
      <c r="I47" s="22">
        <f t="shared" si="43"/>
        <v>9</v>
      </c>
      <c r="J47" s="38">
        <v>5</v>
      </c>
      <c r="K47" s="30">
        <v>4</v>
      </c>
      <c r="L47" s="22">
        <f t="shared" si="44"/>
        <v>9</v>
      </c>
      <c r="M47" s="38">
        <v>4</v>
      </c>
      <c r="N47" s="30">
        <v>3</v>
      </c>
      <c r="O47" s="22">
        <f t="shared" si="45"/>
        <v>7</v>
      </c>
      <c r="P47" s="19">
        <f t="shared" si="46"/>
        <v>4</v>
      </c>
      <c r="Q47" s="29">
        <v>2</v>
      </c>
      <c r="R47" s="30">
        <v>0</v>
      </c>
      <c r="S47" s="22">
        <f t="shared" si="47"/>
        <v>2</v>
      </c>
      <c r="T47" s="38">
        <v>2</v>
      </c>
      <c r="U47" s="30">
        <v>0</v>
      </c>
      <c r="V47" s="19">
        <f t="shared" si="48"/>
        <v>2</v>
      </c>
      <c r="W47" s="25">
        <f t="shared" si="49"/>
        <v>0</v>
      </c>
      <c r="X47" s="29">
        <v>0</v>
      </c>
      <c r="Y47" s="30">
        <v>0</v>
      </c>
      <c r="Z47" s="22">
        <f t="shared" si="50"/>
        <v>0</v>
      </c>
      <c r="AA47" s="38">
        <v>0</v>
      </c>
      <c r="AB47" s="30">
        <v>0</v>
      </c>
      <c r="AC47" s="19">
        <f t="shared" si="51"/>
        <v>0</v>
      </c>
      <c r="AD47" s="25">
        <f t="shared" si="52"/>
        <v>0</v>
      </c>
      <c r="AE47" s="25">
        <f t="shared" si="53"/>
        <v>4</v>
      </c>
    </row>
    <row r="48" spans="1:31" x14ac:dyDescent="0.2">
      <c r="A48" s="75">
        <v>42</v>
      </c>
      <c r="B48" s="27">
        <v>3509</v>
      </c>
      <c r="C48" s="28" t="s">
        <v>58</v>
      </c>
      <c r="D48" s="29">
        <v>28</v>
      </c>
      <c r="E48" s="30">
        <v>31</v>
      </c>
      <c r="F48" s="23">
        <f t="shared" si="42"/>
        <v>59</v>
      </c>
      <c r="G48" s="38">
        <v>12</v>
      </c>
      <c r="H48" s="30">
        <v>11</v>
      </c>
      <c r="I48" s="22">
        <f t="shared" si="43"/>
        <v>23</v>
      </c>
      <c r="J48" s="38">
        <v>2</v>
      </c>
      <c r="K48" s="30">
        <v>2</v>
      </c>
      <c r="L48" s="22">
        <f t="shared" si="44"/>
        <v>4</v>
      </c>
      <c r="M48" s="38">
        <v>0</v>
      </c>
      <c r="N48" s="30">
        <v>1</v>
      </c>
      <c r="O48" s="22">
        <f t="shared" si="45"/>
        <v>1</v>
      </c>
      <c r="P48" s="19">
        <f t="shared" si="46"/>
        <v>39</v>
      </c>
      <c r="Q48" s="29">
        <v>0</v>
      </c>
      <c r="R48" s="30">
        <v>0</v>
      </c>
      <c r="S48" s="22">
        <f t="shared" si="47"/>
        <v>0</v>
      </c>
      <c r="T48" s="38">
        <v>7</v>
      </c>
      <c r="U48" s="30">
        <v>3</v>
      </c>
      <c r="V48" s="19">
        <f t="shared" si="48"/>
        <v>10</v>
      </c>
      <c r="W48" s="25">
        <f t="shared" si="49"/>
        <v>-10</v>
      </c>
      <c r="X48" s="29">
        <v>0</v>
      </c>
      <c r="Y48" s="30">
        <v>1</v>
      </c>
      <c r="Z48" s="22">
        <f t="shared" si="50"/>
        <v>1</v>
      </c>
      <c r="AA48" s="38">
        <v>0</v>
      </c>
      <c r="AB48" s="30">
        <v>0</v>
      </c>
      <c r="AC48" s="19">
        <f t="shared" si="51"/>
        <v>0</v>
      </c>
      <c r="AD48" s="25">
        <f t="shared" si="52"/>
        <v>1</v>
      </c>
      <c r="AE48" s="25">
        <f t="shared" si="53"/>
        <v>30</v>
      </c>
    </row>
    <row r="49" spans="1:31" x14ac:dyDescent="0.2">
      <c r="A49" s="75">
        <v>43</v>
      </c>
      <c r="B49" s="27">
        <v>3510</v>
      </c>
      <c r="C49" s="28" t="s">
        <v>59</v>
      </c>
      <c r="D49" s="29">
        <v>0</v>
      </c>
      <c r="E49" s="30">
        <v>1</v>
      </c>
      <c r="F49" s="23">
        <f t="shared" si="42"/>
        <v>1</v>
      </c>
      <c r="G49" s="38">
        <v>0</v>
      </c>
      <c r="H49" s="30">
        <v>0</v>
      </c>
      <c r="I49" s="22">
        <f t="shared" si="43"/>
        <v>0</v>
      </c>
      <c r="J49" s="38">
        <v>0</v>
      </c>
      <c r="K49" s="30">
        <v>0</v>
      </c>
      <c r="L49" s="22">
        <f t="shared" si="44"/>
        <v>0</v>
      </c>
      <c r="M49" s="38">
        <v>0</v>
      </c>
      <c r="N49" s="30">
        <v>0</v>
      </c>
      <c r="O49" s="22">
        <f t="shared" si="45"/>
        <v>0</v>
      </c>
      <c r="P49" s="19">
        <f t="shared" si="46"/>
        <v>1</v>
      </c>
      <c r="Q49" s="29">
        <v>0</v>
      </c>
      <c r="R49" s="30">
        <v>0</v>
      </c>
      <c r="S49" s="22">
        <f t="shared" si="47"/>
        <v>0</v>
      </c>
      <c r="T49" s="38">
        <v>0</v>
      </c>
      <c r="U49" s="30">
        <v>0</v>
      </c>
      <c r="V49" s="19">
        <f t="shared" si="48"/>
        <v>0</v>
      </c>
      <c r="W49" s="25">
        <f t="shared" si="49"/>
        <v>0</v>
      </c>
      <c r="X49" s="29">
        <v>0</v>
      </c>
      <c r="Y49" s="30">
        <v>0</v>
      </c>
      <c r="Z49" s="22">
        <f t="shared" si="50"/>
        <v>0</v>
      </c>
      <c r="AA49" s="38">
        <v>0</v>
      </c>
      <c r="AB49" s="30">
        <v>0</v>
      </c>
      <c r="AC49" s="19">
        <f t="shared" si="51"/>
        <v>0</v>
      </c>
      <c r="AD49" s="25">
        <f t="shared" si="52"/>
        <v>0</v>
      </c>
      <c r="AE49" s="25">
        <f t="shared" si="53"/>
        <v>1</v>
      </c>
    </row>
    <row r="50" spans="1:31" x14ac:dyDescent="0.2">
      <c r="A50" s="75">
        <v>44</v>
      </c>
      <c r="B50" s="27">
        <v>3511</v>
      </c>
      <c r="C50" s="28" t="s">
        <v>60</v>
      </c>
      <c r="D50" s="29">
        <v>6</v>
      </c>
      <c r="E50" s="30">
        <v>9</v>
      </c>
      <c r="F50" s="23">
        <f t="shared" si="42"/>
        <v>15</v>
      </c>
      <c r="G50" s="38">
        <v>3</v>
      </c>
      <c r="H50" s="30">
        <v>8</v>
      </c>
      <c r="I50" s="22">
        <f t="shared" si="43"/>
        <v>11</v>
      </c>
      <c r="J50" s="38">
        <v>0</v>
      </c>
      <c r="K50" s="30">
        <v>0</v>
      </c>
      <c r="L50" s="22">
        <f t="shared" si="44"/>
        <v>0</v>
      </c>
      <c r="M50" s="38">
        <v>4</v>
      </c>
      <c r="N50" s="30">
        <v>3</v>
      </c>
      <c r="O50" s="22">
        <f t="shared" si="45"/>
        <v>7</v>
      </c>
      <c r="P50" s="19">
        <f t="shared" si="46"/>
        <v>-3</v>
      </c>
      <c r="Q50" s="29">
        <v>0</v>
      </c>
      <c r="R50" s="30">
        <v>0</v>
      </c>
      <c r="S50" s="22">
        <f t="shared" si="47"/>
        <v>0</v>
      </c>
      <c r="T50" s="38">
        <v>2</v>
      </c>
      <c r="U50" s="30">
        <v>0</v>
      </c>
      <c r="V50" s="19">
        <f t="shared" si="48"/>
        <v>2</v>
      </c>
      <c r="W50" s="25">
        <f t="shared" si="49"/>
        <v>-2</v>
      </c>
      <c r="X50" s="29">
        <v>0</v>
      </c>
      <c r="Y50" s="30">
        <v>0</v>
      </c>
      <c r="Z50" s="22">
        <f t="shared" si="50"/>
        <v>0</v>
      </c>
      <c r="AA50" s="38">
        <v>1</v>
      </c>
      <c r="AB50" s="30">
        <v>0</v>
      </c>
      <c r="AC50" s="19">
        <f t="shared" si="51"/>
        <v>1</v>
      </c>
      <c r="AD50" s="25">
        <f t="shared" si="52"/>
        <v>-1</v>
      </c>
      <c r="AE50" s="25">
        <f t="shared" si="53"/>
        <v>-6</v>
      </c>
    </row>
    <row r="51" spans="1:31" x14ac:dyDescent="0.2">
      <c r="A51" s="75">
        <v>45</v>
      </c>
      <c r="B51" s="27">
        <v>3512</v>
      </c>
      <c r="C51" s="28" t="s">
        <v>61</v>
      </c>
      <c r="D51" s="29">
        <v>7</v>
      </c>
      <c r="E51" s="30">
        <v>11</v>
      </c>
      <c r="F51" s="23">
        <f t="shared" si="42"/>
        <v>18</v>
      </c>
      <c r="G51" s="38">
        <v>5</v>
      </c>
      <c r="H51" s="30">
        <v>2</v>
      </c>
      <c r="I51" s="22">
        <f t="shared" si="43"/>
        <v>7</v>
      </c>
      <c r="J51" s="38">
        <v>0</v>
      </c>
      <c r="K51" s="30">
        <v>0</v>
      </c>
      <c r="L51" s="22">
        <f t="shared" si="44"/>
        <v>0</v>
      </c>
      <c r="M51" s="38">
        <v>1</v>
      </c>
      <c r="N51" s="30">
        <v>2</v>
      </c>
      <c r="O51" s="22">
        <f t="shared" si="45"/>
        <v>3</v>
      </c>
      <c r="P51" s="19">
        <f t="shared" si="46"/>
        <v>8</v>
      </c>
      <c r="Q51" s="29">
        <v>1</v>
      </c>
      <c r="R51" s="30">
        <v>2</v>
      </c>
      <c r="S51" s="22">
        <f t="shared" si="47"/>
        <v>3</v>
      </c>
      <c r="T51" s="38">
        <v>1</v>
      </c>
      <c r="U51" s="30">
        <v>2</v>
      </c>
      <c r="V51" s="19">
        <f t="shared" si="48"/>
        <v>3</v>
      </c>
      <c r="W51" s="25">
        <f t="shared" si="49"/>
        <v>0</v>
      </c>
      <c r="X51" s="29">
        <v>0</v>
      </c>
      <c r="Y51" s="30">
        <v>0</v>
      </c>
      <c r="Z51" s="22">
        <f t="shared" si="50"/>
        <v>0</v>
      </c>
      <c r="AA51" s="38">
        <v>0</v>
      </c>
      <c r="AB51" s="30">
        <v>0</v>
      </c>
      <c r="AC51" s="19">
        <f t="shared" si="51"/>
        <v>0</v>
      </c>
      <c r="AD51" s="25">
        <f t="shared" si="52"/>
        <v>0</v>
      </c>
      <c r="AE51" s="25">
        <f t="shared" si="53"/>
        <v>8</v>
      </c>
    </row>
    <row r="52" spans="1:31" ht="13.8" thickBot="1" x14ac:dyDescent="0.25">
      <c r="B52" s="39" t="s">
        <v>22</v>
      </c>
      <c r="C52" s="40" t="s">
        <v>23</v>
      </c>
      <c r="D52" s="41">
        <f t="shared" ref="D52:N52" si="54">SUM(D40:D51)</f>
        <v>203</v>
      </c>
      <c r="E52" s="42">
        <f t="shared" si="54"/>
        <v>152</v>
      </c>
      <c r="F52" s="46">
        <f t="shared" si="54"/>
        <v>355</v>
      </c>
      <c r="G52" s="50">
        <f t="shared" si="54"/>
        <v>160</v>
      </c>
      <c r="H52" s="42">
        <f t="shared" si="54"/>
        <v>80</v>
      </c>
      <c r="I52" s="46">
        <f t="shared" si="54"/>
        <v>240</v>
      </c>
      <c r="J52" s="50">
        <f t="shared" si="54"/>
        <v>67</v>
      </c>
      <c r="K52" s="42">
        <f t="shared" si="54"/>
        <v>63</v>
      </c>
      <c r="L52" s="46">
        <f t="shared" si="54"/>
        <v>130</v>
      </c>
      <c r="M52" s="50">
        <f t="shared" si="54"/>
        <v>45</v>
      </c>
      <c r="N52" s="42">
        <f t="shared" si="54"/>
        <v>42</v>
      </c>
      <c r="O52" s="43">
        <f>SUM(O40:O51)</f>
        <v>87</v>
      </c>
      <c r="P52" s="49">
        <f>SUM(P40:P51)</f>
        <v>158</v>
      </c>
      <c r="Q52" s="41">
        <f t="shared" ref="Q52:AE52" si="55">SUM(Q40:Q51)</f>
        <v>11</v>
      </c>
      <c r="R52" s="42">
        <f t="shared" si="55"/>
        <v>14</v>
      </c>
      <c r="S52" s="46">
        <f t="shared" si="55"/>
        <v>25</v>
      </c>
      <c r="T52" s="50">
        <f t="shared" si="55"/>
        <v>34</v>
      </c>
      <c r="U52" s="42">
        <f t="shared" si="55"/>
        <v>27</v>
      </c>
      <c r="V52" s="43">
        <f t="shared" si="55"/>
        <v>61</v>
      </c>
      <c r="W52" s="49">
        <f>SUM(W40:W51)</f>
        <v>-36</v>
      </c>
      <c r="X52" s="41">
        <f t="shared" si="55"/>
        <v>4</v>
      </c>
      <c r="Y52" s="42">
        <f t="shared" si="55"/>
        <v>1</v>
      </c>
      <c r="Z52" s="46">
        <f t="shared" si="55"/>
        <v>5</v>
      </c>
      <c r="AA52" s="50">
        <f t="shared" si="55"/>
        <v>4</v>
      </c>
      <c r="AB52" s="42">
        <f t="shared" si="55"/>
        <v>3</v>
      </c>
      <c r="AC52" s="43">
        <f t="shared" si="55"/>
        <v>7</v>
      </c>
      <c r="AD52" s="49">
        <f t="shared" si="55"/>
        <v>-2</v>
      </c>
      <c r="AE52" s="49">
        <f t="shared" si="55"/>
        <v>120</v>
      </c>
    </row>
    <row r="53" spans="1:31" ht="13.8" thickTop="1" x14ac:dyDescent="0.2">
      <c r="A53" s="75">
        <v>46</v>
      </c>
      <c r="B53" s="15">
        <v>4001</v>
      </c>
      <c r="C53" s="16" t="s">
        <v>62</v>
      </c>
      <c r="D53" s="29">
        <v>6</v>
      </c>
      <c r="E53" s="30">
        <v>6</v>
      </c>
      <c r="F53" s="23">
        <f t="shared" ref="F53:F68" si="56">SUM(D53:E53)</f>
        <v>12</v>
      </c>
      <c r="G53" s="38">
        <v>7</v>
      </c>
      <c r="H53" s="30">
        <v>5</v>
      </c>
      <c r="I53" s="22">
        <f t="shared" ref="I53:I68" si="57">SUM(G53:H53)</f>
        <v>12</v>
      </c>
      <c r="J53" s="38">
        <v>3</v>
      </c>
      <c r="K53" s="30">
        <v>2</v>
      </c>
      <c r="L53" s="22">
        <f t="shared" ref="L53:L68" si="58">SUM(J53:K53)</f>
        <v>5</v>
      </c>
      <c r="M53" s="38">
        <v>4</v>
      </c>
      <c r="N53" s="30">
        <v>3</v>
      </c>
      <c r="O53" s="22">
        <f t="shared" ref="O53:O68" si="59">SUM(M53:N53)</f>
        <v>7</v>
      </c>
      <c r="P53" s="19">
        <f t="shared" ref="P53:P68" si="60">F53-I53+L53-O53</f>
        <v>-2</v>
      </c>
      <c r="Q53" s="29">
        <v>2</v>
      </c>
      <c r="R53" s="30">
        <v>2</v>
      </c>
      <c r="S53" s="22">
        <f t="shared" ref="S53:S68" si="61">SUM(Q53:R53)</f>
        <v>4</v>
      </c>
      <c r="T53" s="38">
        <v>8</v>
      </c>
      <c r="U53" s="30">
        <v>3</v>
      </c>
      <c r="V53" s="19">
        <f t="shared" ref="V53:V68" si="62">SUM(T53:U53)</f>
        <v>11</v>
      </c>
      <c r="W53" s="25">
        <f t="shared" ref="W53:W68" si="63">S53-V53</f>
        <v>-7</v>
      </c>
      <c r="X53" s="29">
        <v>0</v>
      </c>
      <c r="Y53" s="30">
        <v>0</v>
      </c>
      <c r="Z53" s="22">
        <f t="shared" ref="Z53:Z68" si="64">SUM(X53:Y53)</f>
        <v>0</v>
      </c>
      <c r="AA53" s="38">
        <v>0</v>
      </c>
      <c r="AB53" s="30">
        <v>0</v>
      </c>
      <c r="AC53" s="19">
        <f t="shared" ref="AC53:AC68" si="65">SUM(AA53:AB53)</f>
        <v>0</v>
      </c>
      <c r="AD53" s="25">
        <f t="shared" ref="AD53:AD68" si="66">Z53-AC53</f>
        <v>0</v>
      </c>
      <c r="AE53" s="25">
        <f t="shared" ref="AE53:AE68" si="67">P53+W53+AD53</f>
        <v>-9</v>
      </c>
    </row>
    <row r="54" spans="1:31" x14ac:dyDescent="0.2">
      <c r="A54" s="75">
        <v>47</v>
      </c>
      <c r="B54" s="27">
        <v>4002</v>
      </c>
      <c r="C54" s="28" t="s">
        <v>63</v>
      </c>
      <c r="D54" s="29">
        <v>14</v>
      </c>
      <c r="E54" s="30">
        <v>14</v>
      </c>
      <c r="F54" s="23">
        <f t="shared" si="56"/>
        <v>28</v>
      </c>
      <c r="G54" s="38">
        <v>6</v>
      </c>
      <c r="H54" s="30">
        <v>4</v>
      </c>
      <c r="I54" s="22">
        <f t="shared" si="57"/>
        <v>10</v>
      </c>
      <c r="J54" s="38">
        <v>8</v>
      </c>
      <c r="K54" s="30">
        <v>5</v>
      </c>
      <c r="L54" s="22">
        <f t="shared" si="58"/>
        <v>13</v>
      </c>
      <c r="M54" s="38">
        <v>3</v>
      </c>
      <c r="N54" s="30">
        <v>5</v>
      </c>
      <c r="O54" s="22">
        <f t="shared" si="59"/>
        <v>8</v>
      </c>
      <c r="P54" s="19">
        <f t="shared" si="60"/>
        <v>23</v>
      </c>
      <c r="Q54" s="29">
        <v>1</v>
      </c>
      <c r="R54" s="30">
        <v>3</v>
      </c>
      <c r="S54" s="22">
        <f t="shared" si="61"/>
        <v>4</v>
      </c>
      <c r="T54" s="38">
        <v>2</v>
      </c>
      <c r="U54" s="30">
        <v>2</v>
      </c>
      <c r="V54" s="19">
        <f t="shared" si="62"/>
        <v>4</v>
      </c>
      <c r="W54" s="25">
        <f t="shared" si="63"/>
        <v>0</v>
      </c>
      <c r="X54" s="29">
        <v>0</v>
      </c>
      <c r="Y54" s="30">
        <v>0</v>
      </c>
      <c r="Z54" s="22">
        <f t="shared" si="64"/>
        <v>0</v>
      </c>
      <c r="AA54" s="38">
        <v>0</v>
      </c>
      <c r="AB54" s="30">
        <v>0</v>
      </c>
      <c r="AC54" s="19">
        <f t="shared" si="65"/>
        <v>0</v>
      </c>
      <c r="AD54" s="25">
        <f t="shared" si="66"/>
        <v>0</v>
      </c>
      <c r="AE54" s="25">
        <f t="shared" si="67"/>
        <v>23</v>
      </c>
    </row>
    <row r="55" spans="1:31" x14ac:dyDescent="0.2">
      <c r="A55" s="75">
        <v>48</v>
      </c>
      <c r="B55" s="27">
        <v>4003</v>
      </c>
      <c r="C55" s="28" t="s">
        <v>64</v>
      </c>
      <c r="D55" s="29">
        <v>2</v>
      </c>
      <c r="E55" s="30">
        <v>3</v>
      </c>
      <c r="F55" s="23">
        <f t="shared" si="56"/>
        <v>5</v>
      </c>
      <c r="G55" s="38">
        <v>2</v>
      </c>
      <c r="H55" s="30">
        <v>8</v>
      </c>
      <c r="I55" s="22">
        <f t="shared" si="57"/>
        <v>10</v>
      </c>
      <c r="J55" s="38">
        <v>1</v>
      </c>
      <c r="K55" s="30">
        <v>1</v>
      </c>
      <c r="L55" s="22">
        <f t="shared" si="58"/>
        <v>2</v>
      </c>
      <c r="M55" s="38">
        <v>3</v>
      </c>
      <c r="N55" s="30">
        <v>6</v>
      </c>
      <c r="O55" s="22">
        <f t="shared" si="59"/>
        <v>9</v>
      </c>
      <c r="P55" s="19">
        <f t="shared" si="60"/>
        <v>-12</v>
      </c>
      <c r="Q55" s="29">
        <v>1</v>
      </c>
      <c r="R55" s="30">
        <v>0</v>
      </c>
      <c r="S55" s="22">
        <f t="shared" si="61"/>
        <v>1</v>
      </c>
      <c r="T55" s="38">
        <v>1</v>
      </c>
      <c r="U55" s="30">
        <v>0</v>
      </c>
      <c r="V55" s="19">
        <f t="shared" si="62"/>
        <v>1</v>
      </c>
      <c r="W55" s="25">
        <f t="shared" si="63"/>
        <v>0</v>
      </c>
      <c r="X55" s="29">
        <v>0</v>
      </c>
      <c r="Y55" s="30">
        <v>0</v>
      </c>
      <c r="Z55" s="22">
        <f t="shared" si="64"/>
        <v>0</v>
      </c>
      <c r="AA55" s="38">
        <v>0</v>
      </c>
      <c r="AB55" s="30">
        <v>0</v>
      </c>
      <c r="AC55" s="19">
        <f t="shared" si="65"/>
        <v>0</v>
      </c>
      <c r="AD55" s="25">
        <f t="shared" si="66"/>
        <v>0</v>
      </c>
      <c r="AE55" s="25">
        <f t="shared" si="67"/>
        <v>-12</v>
      </c>
    </row>
    <row r="56" spans="1:31" x14ac:dyDescent="0.2">
      <c r="A56" s="75">
        <v>49</v>
      </c>
      <c r="B56" s="27">
        <v>4004</v>
      </c>
      <c r="C56" s="28" t="s">
        <v>65</v>
      </c>
      <c r="D56" s="29">
        <v>15</v>
      </c>
      <c r="E56" s="30">
        <v>15</v>
      </c>
      <c r="F56" s="23">
        <f t="shared" si="56"/>
        <v>30</v>
      </c>
      <c r="G56" s="38">
        <v>10</v>
      </c>
      <c r="H56" s="30">
        <v>13</v>
      </c>
      <c r="I56" s="22">
        <f t="shared" si="57"/>
        <v>23</v>
      </c>
      <c r="J56" s="38">
        <v>10</v>
      </c>
      <c r="K56" s="30">
        <v>11</v>
      </c>
      <c r="L56" s="22">
        <f t="shared" si="58"/>
        <v>21</v>
      </c>
      <c r="M56" s="38">
        <v>12</v>
      </c>
      <c r="N56" s="30">
        <v>10</v>
      </c>
      <c r="O56" s="22">
        <f t="shared" si="59"/>
        <v>22</v>
      </c>
      <c r="P56" s="19">
        <f t="shared" si="60"/>
        <v>6</v>
      </c>
      <c r="Q56" s="29">
        <v>3</v>
      </c>
      <c r="R56" s="30">
        <v>2</v>
      </c>
      <c r="S56" s="22">
        <f t="shared" si="61"/>
        <v>5</v>
      </c>
      <c r="T56" s="38">
        <v>8</v>
      </c>
      <c r="U56" s="30">
        <v>7</v>
      </c>
      <c r="V56" s="19">
        <f t="shared" si="62"/>
        <v>15</v>
      </c>
      <c r="W56" s="25">
        <f t="shared" si="63"/>
        <v>-10</v>
      </c>
      <c r="X56" s="29">
        <v>0</v>
      </c>
      <c r="Y56" s="30">
        <v>1</v>
      </c>
      <c r="Z56" s="22">
        <f t="shared" si="64"/>
        <v>1</v>
      </c>
      <c r="AA56" s="38">
        <v>0</v>
      </c>
      <c r="AB56" s="30">
        <v>0</v>
      </c>
      <c r="AC56" s="19">
        <f t="shared" si="65"/>
        <v>0</v>
      </c>
      <c r="AD56" s="25">
        <f t="shared" si="66"/>
        <v>1</v>
      </c>
      <c r="AE56" s="25">
        <f t="shared" si="67"/>
        <v>-3</v>
      </c>
    </row>
    <row r="57" spans="1:31" x14ac:dyDescent="0.2">
      <c r="A57" s="75">
        <v>50</v>
      </c>
      <c r="B57" s="27">
        <v>4005</v>
      </c>
      <c r="C57" s="28" t="s">
        <v>66</v>
      </c>
      <c r="D57" s="29">
        <v>65</v>
      </c>
      <c r="E57" s="30">
        <v>52</v>
      </c>
      <c r="F57" s="23">
        <f t="shared" si="56"/>
        <v>117</v>
      </c>
      <c r="G57" s="38">
        <v>49</v>
      </c>
      <c r="H57" s="30">
        <v>62</v>
      </c>
      <c r="I57" s="22">
        <f t="shared" si="57"/>
        <v>111</v>
      </c>
      <c r="J57" s="38">
        <v>23</v>
      </c>
      <c r="K57" s="30">
        <v>19</v>
      </c>
      <c r="L57" s="22">
        <f t="shared" si="58"/>
        <v>42</v>
      </c>
      <c r="M57" s="38">
        <v>25</v>
      </c>
      <c r="N57" s="30">
        <v>20</v>
      </c>
      <c r="O57" s="22">
        <f t="shared" si="59"/>
        <v>45</v>
      </c>
      <c r="P57" s="19">
        <f t="shared" si="60"/>
        <v>3</v>
      </c>
      <c r="Q57" s="29">
        <v>9</v>
      </c>
      <c r="R57" s="30">
        <v>7</v>
      </c>
      <c r="S57" s="22">
        <f t="shared" si="61"/>
        <v>16</v>
      </c>
      <c r="T57" s="38">
        <v>9</v>
      </c>
      <c r="U57" s="30">
        <v>15</v>
      </c>
      <c r="V57" s="19">
        <f t="shared" si="62"/>
        <v>24</v>
      </c>
      <c r="W57" s="25">
        <f t="shared" si="63"/>
        <v>-8</v>
      </c>
      <c r="X57" s="29">
        <v>1</v>
      </c>
      <c r="Y57" s="30">
        <v>1</v>
      </c>
      <c r="Z57" s="22">
        <f t="shared" si="64"/>
        <v>2</v>
      </c>
      <c r="AA57" s="38">
        <v>1</v>
      </c>
      <c r="AB57" s="30">
        <v>0</v>
      </c>
      <c r="AC57" s="19">
        <f t="shared" si="65"/>
        <v>1</v>
      </c>
      <c r="AD57" s="25">
        <f t="shared" si="66"/>
        <v>1</v>
      </c>
      <c r="AE57" s="25">
        <f t="shared" si="67"/>
        <v>-4</v>
      </c>
    </row>
    <row r="58" spans="1:31" x14ac:dyDescent="0.2">
      <c r="A58" s="75">
        <v>51</v>
      </c>
      <c r="B58" s="27">
        <v>4006</v>
      </c>
      <c r="C58" s="28" t="s">
        <v>67</v>
      </c>
      <c r="D58" s="29">
        <v>6</v>
      </c>
      <c r="E58" s="30">
        <v>9</v>
      </c>
      <c r="F58" s="23">
        <f t="shared" si="56"/>
        <v>15</v>
      </c>
      <c r="G58" s="38">
        <v>4</v>
      </c>
      <c r="H58" s="30">
        <v>4</v>
      </c>
      <c r="I58" s="22">
        <f t="shared" si="57"/>
        <v>8</v>
      </c>
      <c r="J58" s="38">
        <v>2</v>
      </c>
      <c r="K58" s="30">
        <v>0</v>
      </c>
      <c r="L58" s="22">
        <f t="shared" si="58"/>
        <v>2</v>
      </c>
      <c r="M58" s="38">
        <v>3</v>
      </c>
      <c r="N58" s="30">
        <v>4</v>
      </c>
      <c r="O58" s="22">
        <f t="shared" si="59"/>
        <v>7</v>
      </c>
      <c r="P58" s="19">
        <f t="shared" si="60"/>
        <v>2</v>
      </c>
      <c r="Q58" s="29">
        <v>0</v>
      </c>
      <c r="R58" s="30">
        <v>0</v>
      </c>
      <c r="S58" s="22">
        <f t="shared" si="61"/>
        <v>0</v>
      </c>
      <c r="T58" s="38">
        <v>0</v>
      </c>
      <c r="U58" s="30">
        <v>2</v>
      </c>
      <c r="V58" s="19">
        <f t="shared" si="62"/>
        <v>2</v>
      </c>
      <c r="W58" s="25">
        <f t="shared" si="63"/>
        <v>-2</v>
      </c>
      <c r="X58" s="29">
        <v>0</v>
      </c>
      <c r="Y58" s="30">
        <v>0</v>
      </c>
      <c r="Z58" s="22">
        <f t="shared" si="64"/>
        <v>0</v>
      </c>
      <c r="AA58" s="38">
        <v>0</v>
      </c>
      <c r="AB58" s="30">
        <v>0</v>
      </c>
      <c r="AC58" s="19">
        <f t="shared" si="65"/>
        <v>0</v>
      </c>
      <c r="AD58" s="25">
        <f t="shared" si="66"/>
        <v>0</v>
      </c>
      <c r="AE58" s="25">
        <f t="shared" si="67"/>
        <v>0</v>
      </c>
    </row>
    <row r="59" spans="1:31" x14ac:dyDescent="0.2">
      <c r="A59" s="75">
        <v>52</v>
      </c>
      <c r="B59" s="27">
        <v>4007</v>
      </c>
      <c r="C59" s="28" t="s">
        <v>68</v>
      </c>
      <c r="D59" s="29">
        <v>5</v>
      </c>
      <c r="E59" s="30">
        <v>2</v>
      </c>
      <c r="F59" s="23">
        <f t="shared" si="56"/>
        <v>7</v>
      </c>
      <c r="G59" s="38">
        <v>9</v>
      </c>
      <c r="H59" s="30">
        <v>6</v>
      </c>
      <c r="I59" s="22">
        <f t="shared" si="57"/>
        <v>15</v>
      </c>
      <c r="J59" s="38">
        <v>1</v>
      </c>
      <c r="K59" s="30">
        <v>2</v>
      </c>
      <c r="L59" s="22">
        <f t="shared" si="58"/>
        <v>3</v>
      </c>
      <c r="M59" s="38">
        <v>1</v>
      </c>
      <c r="N59" s="30">
        <v>0</v>
      </c>
      <c r="O59" s="22">
        <f t="shared" si="59"/>
        <v>1</v>
      </c>
      <c r="P59" s="19">
        <f t="shared" si="60"/>
        <v>-6</v>
      </c>
      <c r="Q59" s="29">
        <v>0</v>
      </c>
      <c r="R59" s="30">
        <v>0</v>
      </c>
      <c r="S59" s="22">
        <f t="shared" si="61"/>
        <v>0</v>
      </c>
      <c r="T59" s="38">
        <v>1</v>
      </c>
      <c r="U59" s="30">
        <v>2</v>
      </c>
      <c r="V59" s="19">
        <f t="shared" si="62"/>
        <v>3</v>
      </c>
      <c r="W59" s="25">
        <f t="shared" si="63"/>
        <v>-3</v>
      </c>
      <c r="X59" s="29">
        <v>0</v>
      </c>
      <c r="Y59" s="30">
        <v>0</v>
      </c>
      <c r="Z59" s="22">
        <f t="shared" si="64"/>
        <v>0</v>
      </c>
      <c r="AA59" s="38">
        <v>0</v>
      </c>
      <c r="AB59" s="30">
        <v>0</v>
      </c>
      <c r="AC59" s="19">
        <f t="shared" si="65"/>
        <v>0</v>
      </c>
      <c r="AD59" s="25">
        <f t="shared" si="66"/>
        <v>0</v>
      </c>
      <c r="AE59" s="25">
        <f t="shared" si="67"/>
        <v>-9</v>
      </c>
    </row>
    <row r="60" spans="1:31" x14ac:dyDescent="0.2">
      <c r="A60" s="75">
        <v>53</v>
      </c>
      <c r="B60" s="27">
        <v>4008</v>
      </c>
      <c r="C60" s="28" t="s">
        <v>69</v>
      </c>
      <c r="D60" s="29">
        <v>8</v>
      </c>
      <c r="E60" s="30">
        <v>10</v>
      </c>
      <c r="F60" s="23">
        <f t="shared" si="56"/>
        <v>18</v>
      </c>
      <c r="G60" s="38">
        <v>15</v>
      </c>
      <c r="H60" s="30">
        <v>13</v>
      </c>
      <c r="I60" s="22">
        <f t="shared" si="57"/>
        <v>28</v>
      </c>
      <c r="J60" s="38">
        <v>6</v>
      </c>
      <c r="K60" s="30">
        <v>4</v>
      </c>
      <c r="L60" s="22">
        <f t="shared" si="58"/>
        <v>10</v>
      </c>
      <c r="M60" s="38">
        <v>3</v>
      </c>
      <c r="N60" s="30">
        <v>3</v>
      </c>
      <c r="O60" s="22">
        <f t="shared" si="59"/>
        <v>6</v>
      </c>
      <c r="P60" s="19">
        <f t="shared" si="60"/>
        <v>-6</v>
      </c>
      <c r="Q60" s="29">
        <v>0</v>
      </c>
      <c r="R60" s="30">
        <v>2</v>
      </c>
      <c r="S60" s="22">
        <f t="shared" si="61"/>
        <v>2</v>
      </c>
      <c r="T60" s="38">
        <v>3</v>
      </c>
      <c r="U60" s="30">
        <v>1</v>
      </c>
      <c r="V60" s="19">
        <f t="shared" si="62"/>
        <v>4</v>
      </c>
      <c r="W60" s="25">
        <f t="shared" si="63"/>
        <v>-2</v>
      </c>
      <c r="X60" s="29">
        <v>0</v>
      </c>
      <c r="Y60" s="30">
        <v>0</v>
      </c>
      <c r="Z60" s="22">
        <f t="shared" si="64"/>
        <v>0</v>
      </c>
      <c r="AA60" s="38">
        <v>0</v>
      </c>
      <c r="AB60" s="30">
        <v>1</v>
      </c>
      <c r="AC60" s="19">
        <f t="shared" si="65"/>
        <v>1</v>
      </c>
      <c r="AD60" s="25">
        <f t="shared" si="66"/>
        <v>-1</v>
      </c>
      <c r="AE60" s="25">
        <f t="shared" si="67"/>
        <v>-9</v>
      </c>
    </row>
    <row r="61" spans="1:31" x14ac:dyDescent="0.2">
      <c r="A61" s="75">
        <v>54</v>
      </c>
      <c r="B61" s="27">
        <v>4009</v>
      </c>
      <c r="C61" s="28" t="s">
        <v>70</v>
      </c>
      <c r="D61" s="29">
        <v>4</v>
      </c>
      <c r="E61" s="30">
        <v>7</v>
      </c>
      <c r="F61" s="23">
        <f t="shared" si="56"/>
        <v>11</v>
      </c>
      <c r="G61" s="38">
        <v>2</v>
      </c>
      <c r="H61" s="30">
        <v>3</v>
      </c>
      <c r="I61" s="22">
        <f t="shared" si="57"/>
        <v>5</v>
      </c>
      <c r="J61" s="38">
        <v>7</v>
      </c>
      <c r="K61" s="30">
        <v>4</v>
      </c>
      <c r="L61" s="22">
        <f t="shared" si="58"/>
        <v>11</v>
      </c>
      <c r="M61" s="38">
        <v>4</v>
      </c>
      <c r="N61" s="30">
        <v>1</v>
      </c>
      <c r="O61" s="22">
        <f t="shared" si="59"/>
        <v>5</v>
      </c>
      <c r="P61" s="19">
        <f t="shared" si="60"/>
        <v>12</v>
      </c>
      <c r="Q61" s="29">
        <v>0</v>
      </c>
      <c r="R61" s="30">
        <v>2</v>
      </c>
      <c r="S61" s="22">
        <f t="shared" si="61"/>
        <v>2</v>
      </c>
      <c r="T61" s="38">
        <v>4</v>
      </c>
      <c r="U61" s="30">
        <v>7</v>
      </c>
      <c r="V61" s="19">
        <f t="shared" si="62"/>
        <v>11</v>
      </c>
      <c r="W61" s="25">
        <f t="shared" si="63"/>
        <v>-9</v>
      </c>
      <c r="X61" s="29">
        <v>0</v>
      </c>
      <c r="Y61" s="30">
        <v>0</v>
      </c>
      <c r="Z61" s="22">
        <f t="shared" si="64"/>
        <v>0</v>
      </c>
      <c r="AA61" s="38">
        <v>0</v>
      </c>
      <c r="AB61" s="30">
        <v>0</v>
      </c>
      <c r="AC61" s="19">
        <f t="shared" si="65"/>
        <v>0</v>
      </c>
      <c r="AD61" s="25">
        <f t="shared" si="66"/>
        <v>0</v>
      </c>
      <c r="AE61" s="25">
        <f t="shared" si="67"/>
        <v>3</v>
      </c>
    </row>
    <row r="62" spans="1:31" x14ac:dyDescent="0.2">
      <c r="A62" s="75">
        <v>55</v>
      </c>
      <c r="B62" s="27">
        <v>4010</v>
      </c>
      <c r="C62" s="28" t="s">
        <v>71</v>
      </c>
      <c r="D62" s="29">
        <v>5</v>
      </c>
      <c r="E62" s="30">
        <v>6</v>
      </c>
      <c r="F62" s="23">
        <f t="shared" si="56"/>
        <v>11</v>
      </c>
      <c r="G62" s="38">
        <v>4</v>
      </c>
      <c r="H62" s="30">
        <v>3</v>
      </c>
      <c r="I62" s="22">
        <f t="shared" si="57"/>
        <v>7</v>
      </c>
      <c r="J62" s="38">
        <v>0</v>
      </c>
      <c r="K62" s="30">
        <v>1</v>
      </c>
      <c r="L62" s="22">
        <f t="shared" si="58"/>
        <v>1</v>
      </c>
      <c r="M62" s="38">
        <v>9</v>
      </c>
      <c r="N62" s="30">
        <v>8</v>
      </c>
      <c r="O62" s="22">
        <f t="shared" si="59"/>
        <v>17</v>
      </c>
      <c r="P62" s="19">
        <f t="shared" si="60"/>
        <v>-12</v>
      </c>
      <c r="Q62" s="29">
        <v>1</v>
      </c>
      <c r="R62" s="30">
        <v>0</v>
      </c>
      <c r="S62" s="22">
        <f t="shared" si="61"/>
        <v>1</v>
      </c>
      <c r="T62" s="38">
        <v>3</v>
      </c>
      <c r="U62" s="30">
        <v>6</v>
      </c>
      <c r="V62" s="19">
        <f t="shared" si="62"/>
        <v>9</v>
      </c>
      <c r="W62" s="25">
        <f t="shared" si="63"/>
        <v>-8</v>
      </c>
      <c r="X62" s="29">
        <v>0</v>
      </c>
      <c r="Y62" s="30">
        <v>0</v>
      </c>
      <c r="Z62" s="22">
        <f t="shared" si="64"/>
        <v>0</v>
      </c>
      <c r="AA62" s="38">
        <v>0</v>
      </c>
      <c r="AB62" s="30">
        <v>0</v>
      </c>
      <c r="AC62" s="19">
        <f t="shared" si="65"/>
        <v>0</v>
      </c>
      <c r="AD62" s="25">
        <f t="shared" si="66"/>
        <v>0</v>
      </c>
      <c r="AE62" s="25">
        <f t="shared" si="67"/>
        <v>-20</v>
      </c>
    </row>
    <row r="63" spans="1:31" x14ac:dyDescent="0.2">
      <c r="A63" s="75">
        <v>56</v>
      </c>
      <c r="B63" s="27">
        <v>4011</v>
      </c>
      <c r="C63" s="28" t="s">
        <v>72</v>
      </c>
      <c r="D63" s="29">
        <v>5</v>
      </c>
      <c r="E63" s="30">
        <v>0</v>
      </c>
      <c r="F63" s="23">
        <f t="shared" si="56"/>
        <v>5</v>
      </c>
      <c r="G63" s="38">
        <v>3</v>
      </c>
      <c r="H63" s="30">
        <v>1</v>
      </c>
      <c r="I63" s="22">
        <f t="shared" si="57"/>
        <v>4</v>
      </c>
      <c r="J63" s="38">
        <v>0</v>
      </c>
      <c r="K63" s="30">
        <v>0</v>
      </c>
      <c r="L63" s="22">
        <f t="shared" si="58"/>
        <v>0</v>
      </c>
      <c r="M63" s="38">
        <v>0</v>
      </c>
      <c r="N63" s="30">
        <v>0</v>
      </c>
      <c r="O63" s="22">
        <f t="shared" si="59"/>
        <v>0</v>
      </c>
      <c r="P63" s="19">
        <f t="shared" si="60"/>
        <v>1</v>
      </c>
      <c r="Q63" s="29">
        <v>0</v>
      </c>
      <c r="R63" s="30">
        <v>0</v>
      </c>
      <c r="S63" s="22">
        <f t="shared" si="61"/>
        <v>0</v>
      </c>
      <c r="T63" s="38">
        <v>0</v>
      </c>
      <c r="U63" s="30">
        <v>0</v>
      </c>
      <c r="V63" s="19">
        <f t="shared" si="62"/>
        <v>0</v>
      </c>
      <c r="W63" s="25">
        <f t="shared" si="63"/>
        <v>0</v>
      </c>
      <c r="X63" s="29">
        <v>0</v>
      </c>
      <c r="Y63" s="30">
        <v>0</v>
      </c>
      <c r="Z63" s="22">
        <f t="shared" si="64"/>
        <v>0</v>
      </c>
      <c r="AA63" s="38">
        <v>0</v>
      </c>
      <c r="AB63" s="30">
        <v>0</v>
      </c>
      <c r="AC63" s="19">
        <f t="shared" si="65"/>
        <v>0</v>
      </c>
      <c r="AD63" s="25">
        <f t="shared" si="66"/>
        <v>0</v>
      </c>
      <c r="AE63" s="25">
        <f t="shared" si="67"/>
        <v>1</v>
      </c>
    </row>
    <row r="64" spans="1:31" x14ac:dyDescent="0.2">
      <c r="A64" s="75">
        <v>57</v>
      </c>
      <c r="B64" s="27">
        <v>4012</v>
      </c>
      <c r="C64" s="28" t="s">
        <v>73</v>
      </c>
      <c r="D64" s="29">
        <v>20</v>
      </c>
      <c r="E64" s="30">
        <v>13</v>
      </c>
      <c r="F64" s="23">
        <f t="shared" si="56"/>
        <v>33</v>
      </c>
      <c r="G64" s="38">
        <v>9</v>
      </c>
      <c r="H64" s="30">
        <v>17</v>
      </c>
      <c r="I64" s="22">
        <f t="shared" si="57"/>
        <v>26</v>
      </c>
      <c r="J64" s="38">
        <v>8</v>
      </c>
      <c r="K64" s="30">
        <v>7</v>
      </c>
      <c r="L64" s="22">
        <f t="shared" si="58"/>
        <v>15</v>
      </c>
      <c r="M64" s="38">
        <v>5</v>
      </c>
      <c r="N64" s="30">
        <v>8</v>
      </c>
      <c r="O64" s="22">
        <f t="shared" si="59"/>
        <v>13</v>
      </c>
      <c r="P64" s="19">
        <f t="shared" si="60"/>
        <v>9</v>
      </c>
      <c r="Q64" s="29">
        <v>1</v>
      </c>
      <c r="R64" s="30">
        <v>2</v>
      </c>
      <c r="S64" s="22">
        <f t="shared" si="61"/>
        <v>3</v>
      </c>
      <c r="T64" s="38">
        <v>7</v>
      </c>
      <c r="U64" s="30">
        <v>3</v>
      </c>
      <c r="V64" s="19">
        <f t="shared" si="62"/>
        <v>10</v>
      </c>
      <c r="W64" s="25">
        <f t="shared" si="63"/>
        <v>-7</v>
      </c>
      <c r="X64" s="29">
        <v>0</v>
      </c>
      <c r="Y64" s="30">
        <v>0</v>
      </c>
      <c r="Z64" s="22">
        <f t="shared" si="64"/>
        <v>0</v>
      </c>
      <c r="AA64" s="38">
        <v>0</v>
      </c>
      <c r="AB64" s="30">
        <v>0</v>
      </c>
      <c r="AC64" s="19">
        <f t="shared" si="65"/>
        <v>0</v>
      </c>
      <c r="AD64" s="25">
        <f t="shared" si="66"/>
        <v>0</v>
      </c>
      <c r="AE64" s="25">
        <f t="shared" si="67"/>
        <v>2</v>
      </c>
    </row>
    <row r="65" spans="1:31" x14ac:dyDescent="0.2">
      <c r="A65" s="75">
        <v>58</v>
      </c>
      <c r="B65" s="27">
        <v>4013</v>
      </c>
      <c r="C65" s="28" t="s">
        <v>74</v>
      </c>
      <c r="D65" s="29">
        <v>3</v>
      </c>
      <c r="E65" s="30">
        <v>5</v>
      </c>
      <c r="F65" s="23">
        <f t="shared" si="56"/>
        <v>8</v>
      </c>
      <c r="G65" s="38">
        <v>7</v>
      </c>
      <c r="H65" s="30">
        <v>5</v>
      </c>
      <c r="I65" s="22">
        <f t="shared" si="57"/>
        <v>12</v>
      </c>
      <c r="J65" s="38">
        <v>2</v>
      </c>
      <c r="K65" s="30">
        <v>8</v>
      </c>
      <c r="L65" s="22">
        <f t="shared" si="58"/>
        <v>10</v>
      </c>
      <c r="M65" s="38">
        <v>2</v>
      </c>
      <c r="N65" s="30">
        <v>9</v>
      </c>
      <c r="O65" s="22">
        <f t="shared" si="59"/>
        <v>11</v>
      </c>
      <c r="P65" s="19">
        <f t="shared" si="60"/>
        <v>-5</v>
      </c>
      <c r="Q65" s="29">
        <v>2</v>
      </c>
      <c r="R65" s="30">
        <v>2</v>
      </c>
      <c r="S65" s="22">
        <f t="shared" si="61"/>
        <v>4</v>
      </c>
      <c r="T65" s="38">
        <v>6</v>
      </c>
      <c r="U65" s="30">
        <v>2</v>
      </c>
      <c r="V65" s="19">
        <f t="shared" si="62"/>
        <v>8</v>
      </c>
      <c r="W65" s="25">
        <f t="shared" si="63"/>
        <v>-4</v>
      </c>
      <c r="X65" s="29">
        <v>0</v>
      </c>
      <c r="Y65" s="30">
        <v>0</v>
      </c>
      <c r="Z65" s="22">
        <f t="shared" si="64"/>
        <v>0</v>
      </c>
      <c r="AA65" s="38">
        <v>0</v>
      </c>
      <c r="AB65" s="30">
        <v>0</v>
      </c>
      <c r="AC65" s="19">
        <f t="shared" si="65"/>
        <v>0</v>
      </c>
      <c r="AD65" s="25">
        <f t="shared" si="66"/>
        <v>0</v>
      </c>
      <c r="AE65" s="25">
        <f t="shared" si="67"/>
        <v>-9</v>
      </c>
    </row>
    <row r="66" spans="1:31" x14ac:dyDescent="0.2">
      <c r="A66" s="75">
        <v>59</v>
      </c>
      <c r="B66" s="27">
        <v>4014</v>
      </c>
      <c r="C66" s="28" t="s">
        <v>75</v>
      </c>
      <c r="D66" s="29">
        <v>29</v>
      </c>
      <c r="E66" s="30">
        <v>20</v>
      </c>
      <c r="F66" s="23">
        <f t="shared" si="56"/>
        <v>49</v>
      </c>
      <c r="G66" s="38">
        <v>26</v>
      </c>
      <c r="H66" s="30">
        <v>27</v>
      </c>
      <c r="I66" s="22">
        <f t="shared" si="57"/>
        <v>53</v>
      </c>
      <c r="J66" s="38">
        <v>27</v>
      </c>
      <c r="K66" s="30">
        <v>27</v>
      </c>
      <c r="L66" s="22">
        <f t="shared" si="58"/>
        <v>54</v>
      </c>
      <c r="M66" s="38">
        <v>13</v>
      </c>
      <c r="N66" s="30">
        <v>14</v>
      </c>
      <c r="O66" s="22">
        <f t="shared" si="59"/>
        <v>27</v>
      </c>
      <c r="P66" s="19">
        <f t="shared" si="60"/>
        <v>23</v>
      </c>
      <c r="Q66" s="29">
        <v>1</v>
      </c>
      <c r="R66" s="30">
        <v>3</v>
      </c>
      <c r="S66" s="22">
        <f t="shared" si="61"/>
        <v>4</v>
      </c>
      <c r="T66" s="38">
        <v>4</v>
      </c>
      <c r="U66" s="30">
        <v>7</v>
      </c>
      <c r="V66" s="19">
        <f t="shared" si="62"/>
        <v>11</v>
      </c>
      <c r="W66" s="25">
        <f t="shared" si="63"/>
        <v>-7</v>
      </c>
      <c r="X66" s="29">
        <v>0</v>
      </c>
      <c r="Y66" s="30">
        <v>1</v>
      </c>
      <c r="Z66" s="22">
        <f t="shared" si="64"/>
        <v>1</v>
      </c>
      <c r="AA66" s="38">
        <v>2</v>
      </c>
      <c r="AB66" s="30">
        <v>0</v>
      </c>
      <c r="AC66" s="19">
        <f t="shared" si="65"/>
        <v>2</v>
      </c>
      <c r="AD66" s="25">
        <f t="shared" si="66"/>
        <v>-1</v>
      </c>
      <c r="AE66" s="25">
        <f t="shared" si="67"/>
        <v>15</v>
      </c>
    </row>
    <row r="67" spans="1:31" x14ac:dyDescent="0.2">
      <c r="A67" s="75">
        <v>60</v>
      </c>
      <c r="B67" s="27">
        <v>4015</v>
      </c>
      <c r="C67" s="28" t="s">
        <v>76</v>
      </c>
      <c r="D67" s="29">
        <v>5</v>
      </c>
      <c r="E67" s="30">
        <v>7</v>
      </c>
      <c r="F67" s="23">
        <f t="shared" si="56"/>
        <v>12</v>
      </c>
      <c r="G67" s="38">
        <v>4</v>
      </c>
      <c r="H67" s="30">
        <v>2</v>
      </c>
      <c r="I67" s="22">
        <f t="shared" si="57"/>
        <v>6</v>
      </c>
      <c r="J67" s="38">
        <v>2</v>
      </c>
      <c r="K67" s="30">
        <v>0</v>
      </c>
      <c r="L67" s="22">
        <f t="shared" si="58"/>
        <v>2</v>
      </c>
      <c r="M67" s="38">
        <v>4</v>
      </c>
      <c r="N67" s="30">
        <v>3</v>
      </c>
      <c r="O67" s="22">
        <f t="shared" si="59"/>
        <v>7</v>
      </c>
      <c r="P67" s="19">
        <f t="shared" si="60"/>
        <v>1</v>
      </c>
      <c r="Q67" s="29">
        <v>1</v>
      </c>
      <c r="R67" s="30">
        <v>0</v>
      </c>
      <c r="S67" s="22">
        <f t="shared" si="61"/>
        <v>1</v>
      </c>
      <c r="T67" s="38">
        <v>1</v>
      </c>
      <c r="U67" s="30">
        <v>2</v>
      </c>
      <c r="V67" s="19">
        <f t="shared" si="62"/>
        <v>3</v>
      </c>
      <c r="W67" s="25">
        <f t="shared" si="63"/>
        <v>-2</v>
      </c>
      <c r="X67" s="29">
        <v>0</v>
      </c>
      <c r="Y67" s="30">
        <v>0</v>
      </c>
      <c r="Z67" s="22">
        <f t="shared" si="64"/>
        <v>0</v>
      </c>
      <c r="AA67" s="38">
        <v>0</v>
      </c>
      <c r="AB67" s="30">
        <v>0</v>
      </c>
      <c r="AC67" s="19">
        <f t="shared" si="65"/>
        <v>0</v>
      </c>
      <c r="AD67" s="25">
        <f t="shared" si="66"/>
        <v>0</v>
      </c>
      <c r="AE67" s="25">
        <f t="shared" si="67"/>
        <v>-1</v>
      </c>
    </row>
    <row r="68" spans="1:31" x14ac:dyDescent="0.2">
      <c r="A68" s="75">
        <v>61</v>
      </c>
      <c r="B68" s="27">
        <v>4016</v>
      </c>
      <c r="C68" s="28" t="s">
        <v>77</v>
      </c>
      <c r="D68" s="29">
        <v>5</v>
      </c>
      <c r="E68" s="30">
        <v>4</v>
      </c>
      <c r="F68" s="23">
        <f t="shared" si="56"/>
        <v>9</v>
      </c>
      <c r="G68" s="38">
        <v>3</v>
      </c>
      <c r="H68" s="30">
        <v>1</v>
      </c>
      <c r="I68" s="22">
        <f t="shared" si="57"/>
        <v>4</v>
      </c>
      <c r="J68" s="38">
        <v>1</v>
      </c>
      <c r="K68" s="30">
        <v>0</v>
      </c>
      <c r="L68" s="22">
        <f t="shared" si="58"/>
        <v>1</v>
      </c>
      <c r="M68" s="38">
        <v>1</v>
      </c>
      <c r="N68" s="30">
        <v>0</v>
      </c>
      <c r="O68" s="22">
        <f t="shared" si="59"/>
        <v>1</v>
      </c>
      <c r="P68" s="19">
        <f t="shared" si="60"/>
        <v>5</v>
      </c>
      <c r="Q68" s="29">
        <v>0</v>
      </c>
      <c r="R68" s="30">
        <v>0</v>
      </c>
      <c r="S68" s="22">
        <f t="shared" si="61"/>
        <v>0</v>
      </c>
      <c r="T68" s="38">
        <v>1</v>
      </c>
      <c r="U68" s="30">
        <v>0</v>
      </c>
      <c r="V68" s="19">
        <f t="shared" si="62"/>
        <v>1</v>
      </c>
      <c r="W68" s="25">
        <f t="shared" si="63"/>
        <v>-1</v>
      </c>
      <c r="X68" s="29">
        <v>0</v>
      </c>
      <c r="Y68" s="30">
        <v>0</v>
      </c>
      <c r="Z68" s="22">
        <f t="shared" si="64"/>
        <v>0</v>
      </c>
      <c r="AA68" s="38">
        <v>0</v>
      </c>
      <c r="AB68" s="30">
        <v>0</v>
      </c>
      <c r="AC68" s="19">
        <f t="shared" si="65"/>
        <v>0</v>
      </c>
      <c r="AD68" s="25">
        <f t="shared" si="66"/>
        <v>0</v>
      </c>
      <c r="AE68" s="25">
        <f t="shared" si="67"/>
        <v>4</v>
      </c>
    </row>
    <row r="69" spans="1:31" ht="13.8" thickBot="1" x14ac:dyDescent="0.25">
      <c r="B69" s="39" t="s">
        <v>22</v>
      </c>
      <c r="C69" s="40" t="s">
        <v>23</v>
      </c>
      <c r="D69" s="41">
        <f t="shared" ref="D69:AE69" si="68">SUM(D53:D68)</f>
        <v>197</v>
      </c>
      <c r="E69" s="42">
        <f t="shared" si="68"/>
        <v>173</v>
      </c>
      <c r="F69" s="47">
        <f t="shared" si="68"/>
        <v>370</v>
      </c>
      <c r="G69" s="44">
        <f t="shared" si="68"/>
        <v>160</v>
      </c>
      <c r="H69" s="42">
        <f t="shared" si="68"/>
        <v>174</v>
      </c>
      <c r="I69" s="47">
        <f t="shared" si="68"/>
        <v>334</v>
      </c>
      <c r="J69" s="44">
        <f t="shared" si="68"/>
        <v>101</v>
      </c>
      <c r="K69" s="42">
        <f t="shared" si="68"/>
        <v>91</v>
      </c>
      <c r="L69" s="47">
        <f t="shared" si="68"/>
        <v>192</v>
      </c>
      <c r="M69" s="50">
        <f t="shared" si="68"/>
        <v>92</v>
      </c>
      <c r="N69" s="42">
        <f t="shared" si="68"/>
        <v>94</v>
      </c>
      <c r="O69" s="43">
        <f>SUM(O53:O68)</f>
        <v>186</v>
      </c>
      <c r="P69" s="49">
        <f t="shared" si="68"/>
        <v>42</v>
      </c>
      <c r="Q69" s="41">
        <f t="shared" si="68"/>
        <v>22</v>
      </c>
      <c r="R69" s="42">
        <f t="shared" si="68"/>
        <v>25</v>
      </c>
      <c r="S69" s="47">
        <f t="shared" si="68"/>
        <v>47</v>
      </c>
      <c r="T69" s="50">
        <f t="shared" si="68"/>
        <v>58</v>
      </c>
      <c r="U69" s="42">
        <f t="shared" si="68"/>
        <v>59</v>
      </c>
      <c r="V69" s="43">
        <f t="shared" si="68"/>
        <v>117</v>
      </c>
      <c r="W69" s="49">
        <f>SUM(W53:W68)</f>
        <v>-70</v>
      </c>
      <c r="X69" s="41">
        <f t="shared" si="68"/>
        <v>1</v>
      </c>
      <c r="Y69" s="42">
        <f t="shared" si="68"/>
        <v>3</v>
      </c>
      <c r="Z69" s="47">
        <f t="shared" si="68"/>
        <v>4</v>
      </c>
      <c r="AA69" s="50">
        <f t="shared" si="68"/>
        <v>3</v>
      </c>
      <c r="AB69" s="42">
        <f t="shared" si="68"/>
        <v>1</v>
      </c>
      <c r="AC69" s="43">
        <f t="shared" si="68"/>
        <v>4</v>
      </c>
      <c r="AD69" s="49">
        <f t="shared" si="68"/>
        <v>0</v>
      </c>
      <c r="AE69" s="49">
        <f t="shared" si="68"/>
        <v>-28</v>
      </c>
    </row>
    <row r="70" spans="1:31" ht="13.8" thickTop="1" x14ac:dyDescent="0.2">
      <c r="A70" s="75">
        <v>62</v>
      </c>
      <c r="B70" s="51">
        <v>4501</v>
      </c>
      <c r="C70" s="52" t="s">
        <v>78</v>
      </c>
      <c r="D70" s="29">
        <v>1</v>
      </c>
      <c r="E70" s="30">
        <v>4</v>
      </c>
      <c r="F70" s="23">
        <f t="shared" ref="F70:F76" si="69">SUM(D70:E70)</f>
        <v>5</v>
      </c>
      <c r="G70" s="38">
        <v>0</v>
      </c>
      <c r="H70" s="30">
        <v>2</v>
      </c>
      <c r="I70" s="22">
        <f t="shared" ref="I70:I76" si="70">SUM(G70:H70)</f>
        <v>2</v>
      </c>
      <c r="J70" s="38">
        <v>0</v>
      </c>
      <c r="K70" s="30">
        <v>0</v>
      </c>
      <c r="L70" s="22">
        <f t="shared" ref="L70:L76" si="71">SUM(J70:K70)</f>
        <v>0</v>
      </c>
      <c r="M70" s="38">
        <v>1</v>
      </c>
      <c r="N70" s="30">
        <v>0</v>
      </c>
      <c r="O70" s="22">
        <f t="shared" ref="O70:O76" si="72">SUM(M70:N70)</f>
        <v>1</v>
      </c>
      <c r="P70" s="19">
        <f t="shared" ref="P70:P76" si="73">F70-I70+L70-O70</f>
        <v>2</v>
      </c>
      <c r="Q70" s="29">
        <v>1</v>
      </c>
      <c r="R70" s="30">
        <v>3</v>
      </c>
      <c r="S70" s="22">
        <f t="shared" ref="S70:S76" si="74">SUM(Q70:R70)</f>
        <v>4</v>
      </c>
      <c r="T70" s="38">
        <v>0</v>
      </c>
      <c r="U70" s="30">
        <v>1</v>
      </c>
      <c r="V70" s="19">
        <f t="shared" ref="V70:V76" si="75">SUM(T70:U70)</f>
        <v>1</v>
      </c>
      <c r="W70" s="25">
        <f t="shared" ref="W70:W76" si="76">S70-V70</f>
        <v>3</v>
      </c>
      <c r="X70" s="29">
        <v>0</v>
      </c>
      <c r="Y70" s="30">
        <v>0</v>
      </c>
      <c r="Z70" s="22">
        <f t="shared" ref="Z70:Z76" si="77">SUM(X70:Y70)</f>
        <v>0</v>
      </c>
      <c r="AA70" s="38">
        <v>0</v>
      </c>
      <c r="AB70" s="30">
        <v>0</v>
      </c>
      <c r="AC70" s="19">
        <f t="shared" ref="AC70:AC76" si="78">SUM(AA70:AB70)</f>
        <v>0</v>
      </c>
      <c r="AD70" s="25">
        <f t="shared" ref="AD70:AD76" si="79">Z70-AC70</f>
        <v>0</v>
      </c>
      <c r="AE70" s="25">
        <f t="shared" ref="AE70:AE76" si="80">P70+W70+AD70</f>
        <v>5</v>
      </c>
    </row>
    <row r="71" spans="1:31" x14ac:dyDescent="0.2">
      <c r="A71" s="75">
        <v>63</v>
      </c>
      <c r="B71" s="27">
        <v>4502</v>
      </c>
      <c r="C71" s="28" t="s">
        <v>79</v>
      </c>
      <c r="D71" s="29">
        <v>2</v>
      </c>
      <c r="E71" s="30">
        <v>3</v>
      </c>
      <c r="F71" s="23">
        <f t="shared" si="69"/>
        <v>5</v>
      </c>
      <c r="G71" s="38">
        <v>2</v>
      </c>
      <c r="H71" s="30">
        <v>3</v>
      </c>
      <c r="I71" s="22">
        <f t="shared" si="70"/>
        <v>5</v>
      </c>
      <c r="J71" s="38">
        <v>1</v>
      </c>
      <c r="K71" s="30">
        <v>3</v>
      </c>
      <c r="L71" s="22">
        <f t="shared" si="71"/>
        <v>4</v>
      </c>
      <c r="M71" s="38">
        <v>1</v>
      </c>
      <c r="N71" s="30">
        <v>1</v>
      </c>
      <c r="O71" s="22">
        <f t="shared" si="72"/>
        <v>2</v>
      </c>
      <c r="P71" s="19">
        <f t="shared" si="73"/>
        <v>2</v>
      </c>
      <c r="Q71" s="29">
        <v>0</v>
      </c>
      <c r="R71" s="30">
        <v>0</v>
      </c>
      <c r="S71" s="22">
        <f t="shared" si="74"/>
        <v>0</v>
      </c>
      <c r="T71" s="38">
        <v>3</v>
      </c>
      <c r="U71" s="30">
        <v>3</v>
      </c>
      <c r="V71" s="19">
        <f t="shared" si="75"/>
        <v>6</v>
      </c>
      <c r="W71" s="25">
        <f t="shared" si="76"/>
        <v>-6</v>
      </c>
      <c r="X71" s="29">
        <v>0</v>
      </c>
      <c r="Y71" s="30">
        <v>0</v>
      </c>
      <c r="Z71" s="22">
        <f t="shared" si="77"/>
        <v>0</v>
      </c>
      <c r="AA71" s="38">
        <v>0</v>
      </c>
      <c r="AB71" s="30">
        <v>0</v>
      </c>
      <c r="AC71" s="19">
        <f t="shared" si="78"/>
        <v>0</v>
      </c>
      <c r="AD71" s="25">
        <f t="shared" si="79"/>
        <v>0</v>
      </c>
      <c r="AE71" s="25">
        <f t="shared" si="80"/>
        <v>-4</v>
      </c>
    </row>
    <row r="72" spans="1:31" x14ac:dyDescent="0.2">
      <c r="A72" s="75">
        <v>64</v>
      </c>
      <c r="B72" s="27">
        <v>4503</v>
      </c>
      <c r="C72" s="28" t="s">
        <v>80</v>
      </c>
      <c r="D72" s="29">
        <v>0</v>
      </c>
      <c r="E72" s="30">
        <v>2</v>
      </c>
      <c r="F72" s="23">
        <f t="shared" si="69"/>
        <v>2</v>
      </c>
      <c r="G72" s="38">
        <v>3</v>
      </c>
      <c r="H72" s="30">
        <v>5</v>
      </c>
      <c r="I72" s="22">
        <f t="shared" si="70"/>
        <v>8</v>
      </c>
      <c r="J72" s="38">
        <v>0</v>
      </c>
      <c r="K72" s="30">
        <v>0</v>
      </c>
      <c r="L72" s="22">
        <f t="shared" si="71"/>
        <v>0</v>
      </c>
      <c r="M72" s="38">
        <v>3</v>
      </c>
      <c r="N72" s="30">
        <v>1</v>
      </c>
      <c r="O72" s="22">
        <f t="shared" si="72"/>
        <v>4</v>
      </c>
      <c r="P72" s="19">
        <f t="shared" si="73"/>
        <v>-10</v>
      </c>
      <c r="Q72" s="29">
        <v>0</v>
      </c>
      <c r="R72" s="30">
        <v>0</v>
      </c>
      <c r="S72" s="22">
        <f t="shared" si="74"/>
        <v>0</v>
      </c>
      <c r="T72" s="38">
        <v>2</v>
      </c>
      <c r="U72" s="30">
        <v>4</v>
      </c>
      <c r="V72" s="19">
        <f t="shared" si="75"/>
        <v>6</v>
      </c>
      <c r="W72" s="25">
        <f t="shared" si="76"/>
        <v>-6</v>
      </c>
      <c r="X72" s="29">
        <v>0</v>
      </c>
      <c r="Y72" s="30">
        <v>1</v>
      </c>
      <c r="Z72" s="22">
        <f t="shared" si="77"/>
        <v>1</v>
      </c>
      <c r="AA72" s="38">
        <v>0</v>
      </c>
      <c r="AB72" s="30">
        <v>0</v>
      </c>
      <c r="AC72" s="19">
        <f t="shared" si="78"/>
        <v>0</v>
      </c>
      <c r="AD72" s="25">
        <f t="shared" si="79"/>
        <v>1</v>
      </c>
      <c r="AE72" s="25">
        <f t="shared" si="80"/>
        <v>-15</v>
      </c>
    </row>
    <row r="73" spans="1:31" x14ac:dyDescent="0.2">
      <c r="A73" s="75">
        <v>65</v>
      </c>
      <c r="B73" s="27">
        <v>4504</v>
      </c>
      <c r="C73" s="28" t="s">
        <v>81</v>
      </c>
      <c r="D73" s="29">
        <v>2</v>
      </c>
      <c r="E73" s="30">
        <v>2</v>
      </c>
      <c r="F73" s="23">
        <f t="shared" si="69"/>
        <v>4</v>
      </c>
      <c r="G73" s="38">
        <v>0</v>
      </c>
      <c r="H73" s="30">
        <v>2</v>
      </c>
      <c r="I73" s="22">
        <f t="shared" si="70"/>
        <v>2</v>
      </c>
      <c r="J73" s="38">
        <v>0</v>
      </c>
      <c r="K73" s="30">
        <v>0</v>
      </c>
      <c r="L73" s="22">
        <f t="shared" si="71"/>
        <v>0</v>
      </c>
      <c r="M73" s="38">
        <v>0</v>
      </c>
      <c r="N73" s="30">
        <v>0</v>
      </c>
      <c r="O73" s="22">
        <f t="shared" si="72"/>
        <v>0</v>
      </c>
      <c r="P73" s="19">
        <f t="shared" si="73"/>
        <v>2</v>
      </c>
      <c r="Q73" s="29">
        <v>0</v>
      </c>
      <c r="R73" s="30">
        <v>0</v>
      </c>
      <c r="S73" s="22">
        <f t="shared" si="74"/>
        <v>0</v>
      </c>
      <c r="T73" s="38">
        <v>3</v>
      </c>
      <c r="U73" s="30">
        <v>2</v>
      </c>
      <c r="V73" s="19">
        <f t="shared" si="75"/>
        <v>5</v>
      </c>
      <c r="W73" s="25">
        <f t="shared" si="76"/>
        <v>-5</v>
      </c>
      <c r="X73" s="29">
        <v>0</v>
      </c>
      <c r="Y73" s="30">
        <v>0</v>
      </c>
      <c r="Z73" s="22">
        <f t="shared" si="77"/>
        <v>0</v>
      </c>
      <c r="AA73" s="38">
        <v>0</v>
      </c>
      <c r="AB73" s="30">
        <v>0</v>
      </c>
      <c r="AC73" s="19">
        <f t="shared" si="78"/>
        <v>0</v>
      </c>
      <c r="AD73" s="25">
        <f t="shared" si="79"/>
        <v>0</v>
      </c>
      <c r="AE73" s="25">
        <f t="shared" si="80"/>
        <v>-3</v>
      </c>
    </row>
    <row r="74" spans="1:31" x14ac:dyDescent="0.2">
      <c r="A74" s="75">
        <v>66</v>
      </c>
      <c r="B74" s="27">
        <v>4505</v>
      </c>
      <c r="C74" s="28" t="s">
        <v>82</v>
      </c>
      <c r="D74" s="29">
        <v>4</v>
      </c>
      <c r="E74" s="30">
        <v>4</v>
      </c>
      <c r="F74" s="23">
        <f t="shared" si="69"/>
        <v>8</v>
      </c>
      <c r="G74" s="38">
        <v>2</v>
      </c>
      <c r="H74" s="30">
        <v>5</v>
      </c>
      <c r="I74" s="22">
        <f t="shared" si="70"/>
        <v>7</v>
      </c>
      <c r="J74" s="38">
        <v>0</v>
      </c>
      <c r="K74" s="30">
        <v>1</v>
      </c>
      <c r="L74" s="22">
        <f t="shared" si="71"/>
        <v>1</v>
      </c>
      <c r="M74" s="38">
        <v>3</v>
      </c>
      <c r="N74" s="30">
        <v>2</v>
      </c>
      <c r="O74" s="22">
        <f t="shared" si="72"/>
        <v>5</v>
      </c>
      <c r="P74" s="19">
        <f t="shared" si="73"/>
        <v>-3</v>
      </c>
      <c r="Q74" s="29">
        <v>1</v>
      </c>
      <c r="R74" s="30">
        <v>1</v>
      </c>
      <c r="S74" s="22">
        <f t="shared" si="74"/>
        <v>2</v>
      </c>
      <c r="T74" s="38">
        <v>5</v>
      </c>
      <c r="U74" s="30">
        <v>4</v>
      </c>
      <c r="V74" s="19">
        <f t="shared" si="75"/>
        <v>9</v>
      </c>
      <c r="W74" s="25">
        <f t="shared" si="76"/>
        <v>-7</v>
      </c>
      <c r="X74" s="29">
        <v>0</v>
      </c>
      <c r="Y74" s="30">
        <v>0</v>
      </c>
      <c r="Z74" s="22">
        <f t="shared" si="77"/>
        <v>0</v>
      </c>
      <c r="AA74" s="38">
        <v>0</v>
      </c>
      <c r="AB74" s="30">
        <v>0</v>
      </c>
      <c r="AC74" s="19">
        <f t="shared" si="78"/>
        <v>0</v>
      </c>
      <c r="AD74" s="25">
        <f t="shared" si="79"/>
        <v>0</v>
      </c>
      <c r="AE74" s="25">
        <f t="shared" si="80"/>
        <v>-10</v>
      </c>
    </row>
    <row r="75" spans="1:31" x14ac:dyDescent="0.2">
      <c r="A75" s="75">
        <v>67</v>
      </c>
      <c r="B75" s="27">
        <v>4506</v>
      </c>
      <c r="C75" s="28" t="s">
        <v>83</v>
      </c>
      <c r="D75" s="29">
        <v>5</v>
      </c>
      <c r="E75" s="30">
        <v>13</v>
      </c>
      <c r="F75" s="23">
        <f t="shared" si="69"/>
        <v>18</v>
      </c>
      <c r="G75" s="38">
        <v>3</v>
      </c>
      <c r="H75" s="30">
        <v>5</v>
      </c>
      <c r="I75" s="22">
        <f t="shared" si="70"/>
        <v>8</v>
      </c>
      <c r="J75" s="38">
        <v>4</v>
      </c>
      <c r="K75" s="30">
        <v>2</v>
      </c>
      <c r="L75" s="22">
        <f t="shared" si="71"/>
        <v>6</v>
      </c>
      <c r="M75" s="38">
        <v>1</v>
      </c>
      <c r="N75" s="30">
        <v>0</v>
      </c>
      <c r="O75" s="22">
        <f t="shared" si="72"/>
        <v>1</v>
      </c>
      <c r="P75" s="19">
        <f t="shared" si="73"/>
        <v>15</v>
      </c>
      <c r="Q75" s="29">
        <v>0</v>
      </c>
      <c r="R75" s="30">
        <v>0</v>
      </c>
      <c r="S75" s="22">
        <f t="shared" si="74"/>
        <v>0</v>
      </c>
      <c r="T75" s="38">
        <v>1</v>
      </c>
      <c r="U75" s="30">
        <v>2</v>
      </c>
      <c r="V75" s="19">
        <f t="shared" si="75"/>
        <v>3</v>
      </c>
      <c r="W75" s="25">
        <f t="shared" si="76"/>
        <v>-3</v>
      </c>
      <c r="X75" s="29">
        <v>0</v>
      </c>
      <c r="Y75" s="30">
        <v>0</v>
      </c>
      <c r="Z75" s="22">
        <f t="shared" si="77"/>
        <v>0</v>
      </c>
      <c r="AA75" s="38">
        <v>0</v>
      </c>
      <c r="AB75" s="30">
        <v>0</v>
      </c>
      <c r="AC75" s="19">
        <f t="shared" si="78"/>
        <v>0</v>
      </c>
      <c r="AD75" s="25">
        <f t="shared" si="79"/>
        <v>0</v>
      </c>
      <c r="AE75" s="25">
        <f t="shared" si="80"/>
        <v>12</v>
      </c>
    </row>
    <row r="76" spans="1:31" x14ac:dyDescent="0.2">
      <c r="A76" s="75">
        <v>68</v>
      </c>
      <c r="B76" s="27">
        <v>4507</v>
      </c>
      <c r="C76" s="28" t="s">
        <v>84</v>
      </c>
      <c r="D76" s="29">
        <v>2</v>
      </c>
      <c r="E76" s="30">
        <v>2</v>
      </c>
      <c r="F76" s="23">
        <f t="shared" si="69"/>
        <v>4</v>
      </c>
      <c r="G76" s="38">
        <v>4</v>
      </c>
      <c r="H76" s="30">
        <v>4</v>
      </c>
      <c r="I76" s="22">
        <f t="shared" si="70"/>
        <v>8</v>
      </c>
      <c r="J76" s="38">
        <v>2</v>
      </c>
      <c r="K76" s="30">
        <v>2</v>
      </c>
      <c r="L76" s="22">
        <f t="shared" si="71"/>
        <v>4</v>
      </c>
      <c r="M76" s="38">
        <v>1</v>
      </c>
      <c r="N76" s="30">
        <v>3</v>
      </c>
      <c r="O76" s="22">
        <f t="shared" si="72"/>
        <v>4</v>
      </c>
      <c r="P76" s="19">
        <f t="shared" si="73"/>
        <v>-4</v>
      </c>
      <c r="Q76" s="29">
        <v>0</v>
      </c>
      <c r="R76" s="30">
        <v>2</v>
      </c>
      <c r="S76" s="22">
        <f t="shared" si="74"/>
        <v>2</v>
      </c>
      <c r="T76" s="38">
        <v>0</v>
      </c>
      <c r="U76" s="30">
        <v>0</v>
      </c>
      <c r="V76" s="19">
        <f t="shared" si="75"/>
        <v>0</v>
      </c>
      <c r="W76" s="25">
        <f t="shared" si="76"/>
        <v>2</v>
      </c>
      <c r="X76" s="29">
        <v>0</v>
      </c>
      <c r="Y76" s="30">
        <v>0</v>
      </c>
      <c r="Z76" s="22">
        <f t="shared" si="77"/>
        <v>0</v>
      </c>
      <c r="AA76" s="38">
        <v>0</v>
      </c>
      <c r="AB76" s="30">
        <v>0</v>
      </c>
      <c r="AC76" s="19">
        <f t="shared" si="78"/>
        <v>0</v>
      </c>
      <c r="AD76" s="25">
        <f t="shared" si="79"/>
        <v>0</v>
      </c>
      <c r="AE76" s="25">
        <f t="shared" si="80"/>
        <v>-2</v>
      </c>
    </row>
    <row r="77" spans="1:31" ht="13.8" thickBot="1" x14ac:dyDescent="0.25">
      <c r="B77" s="39" t="s">
        <v>22</v>
      </c>
      <c r="C77" s="40" t="s">
        <v>23</v>
      </c>
      <c r="D77" s="41">
        <f t="shared" ref="D77:AE77" si="81">SUM(D70:D76)</f>
        <v>16</v>
      </c>
      <c r="E77" s="42">
        <f t="shared" si="81"/>
        <v>30</v>
      </c>
      <c r="F77" s="47">
        <f t="shared" si="81"/>
        <v>46</v>
      </c>
      <c r="G77" s="44">
        <f t="shared" si="81"/>
        <v>14</v>
      </c>
      <c r="H77" s="42">
        <f t="shared" si="81"/>
        <v>26</v>
      </c>
      <c r="I77" s="47">
        <f t="shared" si="81"/>
        <v>40</v>
      </c>
      <c r="J77" s="44">
        <f t="shared" si="81"/>
        <v>7</v>
      </c>
      <c r="K77" s="42">
        <f t="shared" si="81"/>
        <v>8</v>
      </c>
      <c r="L77" s="47">
        <f t="shared" si="81"/>
        <v>15</v>
      </c>
      <c r="M77" s="44">
        <f t="shared" si="81"/>
        <v>10</v>
      </c>
      <c r="N77" s="42">
        <f t="shared" si="81"/>
        <v>7</v>
      </c>
      <c r="O77" s="47">
        <f>SUM(O70:O76)</f>
        <v>17</v>
      </c>
      <c r="P77" s="49">
        <f t="shared" si="81"/>
        <v>4</v>
      </c>
      <c r="Q77" s="44">
        <f t="shared" si="81"/>
        <v>2</v>
      </c>
      <c r="R77" s="42">
        <f t="shared" si="81"/>
        <v>6</v>
      </c>
      <c r="S77" s="47">
        <f t="shared" si="81"/>
        <v>8</v>
      </c>
      <c r="T77" s="44">
        <f t="shared" si="81"/>
        <v>14</v>
      </c>
      <c r="U77" s="42">
        <f t="shared" si="81"/>
        <v>16</v>
      </c>
      <c r="V77" s="47">
        <f t="shared" si="81"/>
        <v>30</v>
      </c>
      <c r="W77" s="49">
        <f>SUM(W70:W76)</f>
        <v>-22</v>
      </c>
      <c r="X77" s="41">
        <f t="shared" si="81"/>
        <v>0</v>
      </c>
      <c r="Y77" s="42">
        <f t="shared" si="81"/>
        <v>1</v>
      </c>
      <c r="Z77" s="47">
        <f t="shared" si="81"/>
        <v>1</v>
      </c>
      <c r="AA77" s="44">
        <f t="shared" si="81"/>
        <v>0</v>
      </c>
      <c r="AB77" s="42">
        <f t="shared" si="81"/>
        <v>0</v>
      </c>
      <c r="AC77" s="47">
        <f t="shared" si="81"/>
        <v>0</v>
      </c>
      <c r="AD77" s="49">
        <f t="shared" si="81"/>
        <v>1</v>
      </c>
      <c r="AE77" s="49">
        <f t="shared" si="81"/>
        <v>-17</v>
      </c>
    </row>
    <row r="78" spans="1:31" ht="13.8" thickTop="1" x14ac:dyDescent="0.2">
      <c r="A78" s="75">
        <v>69</v>
      </c>
      <c r="B78" s="15">
        <v>5001</v>
      </c>
      <c r="C78" s="16" t="s">
        <v>85</v>
      </c>
      <c r="D78" s="29">
        <v>2</v>
      </c>
      <c r="E78" s="30">
        <v>3</v>
      </c>
      <c r="F78" s="23">
        <f t="shared" ref="F78:F88" si="82">SUM(D78:E78)</f>
        <v>5</v>
      </c>
      <c r="G78" s="38">
        <v>2</v>
      </c>
      <c r="H78" s="30">
        <v>2</v>
      </c>
      <c r="I78" s="22">
        <f t="shared" ref="I78:I88" si="83">SUM(G78:H78)</f>
        <v>4</v>
      </c>
      <c r="J78" s="38">
        <v>1</v>
      </c>
      <c r="K78" s="30">
        <v>2</v>
      </c>
      <c r="L78" s="22">
        <f t="shared" ref="L78:L88" si="84">SUM(J78:K78)</f>
        <v>3</v>
      </c>
      <c r="M78" s="38">
        <v>1</v>
      </c>
      <c r="N78" s="30">
        <v>1</v>
      </c>
      <c r="O78" s="22">
        <f t="shared" ref="O78:O88" si="85">SUM(M78:N78)</f>
        <v>2</v>
      </c>
      <c r="P78" s="19">
        <f t="shared" ref="P78:P88" si="86">F78-I78+L78-O78</f>
        <v>2</v>
      </c>
      <c r="Q78" s="29">
        <v>1</v>
      </c>
      <c r="R78" s="30">
        <v>0</v>
      </c>
      <c r="S78" s="22">
        <f t="shared" ref="S78:S88" si="87">SUM(Q78:R78)</f>
        <v>1</v>
      </c>
      <c r="T78" s="38">
        <v>2</v>
      </c>
      <c r="U78" s="30">
        <v>2</v>
      </c>
      <c r="V78" s="19">
        <f t="shared" ref="V78:V88" si="88">SUM(T78:U78)</f>
        <v>4</v>
      </c>
      <c r="W78" s="25">
        <f t="shared" ref="W78:W88" si="89">S78-V78</f>
        <v>-3</v>
      </c>
      <c r="X78" s="29">
        <v>0</v>
      </c>
      <c r="Y78" s="30">
        <v>0</v>
      </c>
      <c r="Z78" s="22">
        <f t="shared" ref="Z78:Z88" si="90">SUM(X78:Y78)</f>
        <v>0</v>
      </c>
      <c r="AA78" s="38">
        <v>0</v>
      </c>
      <c r="AB78" s="30">
        <v>0</v>
      </c>
      <c r="AC78" s="19">
        <f t="shared" ref="AC78:AC88" si="91">SUM(AA78:AB78)</f>
        <v>0</v>
      </c>
      <c r="AD78" s="25">
        <f t="shared" ref="AD78:AD88" si="92">Z78-AC78</f>
        <v>0</v>
      </c>
      <c r="AE78" s="25">
        <f t="shared" ref="AE78:AE88" si="93">P78+W78+AD78</f>
        <v>-1</v>
      </c>
    </row>
    <row r="79" spans="1:31" x14ac:dyDescent="0.2">
      <c r="A79" s="75">
        <v>70</v>
      </c>
      <c r="B79" s="27">
        <v>5002</v>
      </c>
      <c r="C79" s="28" t="s">
        <v>86</v>
      </c>
      <c r="D79" s="29">
        <v>3</v>
      </c>
      <c r="E79" s="30">
        <v>2</v>
      </c>
      <c r="F79" s="23">
        <f t="shared" si="82"/>
        <v>5</v>
      </c>
      <c r="G79" s="38">
        <v>3</v>
      </c>
      <c r="H79" s="30">
        <v>1</v>
      </c>
      <c r="I79" s="22">
        <f t="shared" si="83"/>
        <v>4</v>
      </c>
      <c r="J79" s="38">
        <v>1</v>
      </c>
      <c r="K79" s="30">
        <v>1</v>
      </c>
      <c r="L79" s="22">
        <f t="shared" si="84"/>
        <v>2</v>
      </c>
      <c r="M79" s="38">
        <v>1</v>
      </c>
      <c r="N79" s="30">
        <v>1</v>
      </c>
      <c r="O79" s="22">
        <f t="shared" si="85"/>
        <v>2</v>
      </c>
      <c r="P79" s="19">
        <f t="shared" si="86"/>
        <v>1</v>
      </c>
      <c r="Q79" s="29">
        <v>0</v>
      </c>
      <c r="R79" s="30">
        <v>0</v>
      </c>
      <c r="S79" s="22">
        <f t="shared" si="87"/>
        <v>0</v>
      </c>
      <c r="T79" s="38">
        <v>1</v>
      </c>
      <c r="U79" s="30">
        <v>2</v>
      </c>
      <c r="V79" s="19">
        <f t="shared" si="88"/>
        <v>3</v>
      </c>
      <c r="W79" s="25">
        <f t="shared" si="89"/>
        <v>-3</v>
      </c>
      <c r="X79" s="29">
        <v>0</v>
      </c>
      <c r="Y79" s="30">
        <v>0</v>
      </c>
      <c r="Z79" s="22">
        <f t="shared" si="90"/>
        <v>0</v>
      </c>
      <c r="AA79" s="38">
        <v>0</v>
      </c>
      <c r="AB79" s="30">
        <v>0</v>
      </c>
      <c r="AC79" s="19">
        <f t="shared" si="91"/>
        <v>0</v>
      </c>
      <c r="AD79" s="25">
        <f t="shared" si="92"/>
        <v>0</v>
      </c>
      <c r="AE79" s="25">
        <f t="shared" si="93"/>
        <v>-2</v>
      </c>
    </row>
    <row r="80" spans="1:31" x14ac:dyDescent="0.2">
      <c r="A80" s="75">
        <v>71</v>
      </c>
      <c r="B80" s="27">
        <v>5003</v>
      </c>
      <c r="C80" s="28" t="s">
        <v>87</v>
      </c>
      <c r="D80" s="29">
        <v>11</v>
      </c>
      <c r="E80" s="30">
        <v>4</v>
      </c>
      <c r="F80" s="23">
        <f t="shared" si="82"/>
        <v>15</v>
      </c>
      <c r="G80" s="38">
        <v>7</v>
      </c>
      <c r="H80" s="30">
        <v>9</v>
      </c>
      <c r="I80" s="22">
        <f t="shared" si="83"/>
        <v>16</v>
      </c>
      <c r="J80" s="38">
        <v>0</v>
      </c>
      <c r="K80" s="30">
        <v>1</v>
      </c>
      <c r="L80" s="22">
        <f t="shared" si="84"/>
        <v>1</v>
      </c>
      <c r="M80" s="38">
        <v>1</v>
      </c>
      <c r="N80" s="30">
        <v>2</v>
      </c>
      <c r="O80" s="22">
        <f t="shared" si="85"/>
        <v>3</v>
      </c>
      <c r="P80" s="19">
        <f t="shared" si="86"/>
        <v>-3</v>
      </c>
      <c r="Q80" s="29">
        <v>1</v>
      </c>
      <c r="R80" s="30">
        <v>0</v>
      </c>
      <c r="S80" s="22">
        <f t="shared" si="87"/>
        <v>1</v>
      </c>
      <c r="T80" s="38">
        <v>2</v>
      </c>
      <c r="U80" s="30">
        <v>2</v>
      </c>
      <c r="V80" s="19">
        <f t="shared" si="88"/>
        <v>4</v>
      </c>
      <c r="W80" s="25">
        <f t="shared" si="89"/>
        <v>-3</v>
      </c>
      <c r="X80" s="29">
        <v>0</v>
      </c>
      <c r="Y80" s="30">
        <v>0</v>
      </c>
      <c r="Z80" s="22">
        <f t="shared" si="90"/>
        <v>0</v>
      </c>
      <c r="AA80" s="38">
        <v>1</v>
      </c>
      <c r="AB80" s="30">
        <v>0</v>
      </c>
      <c r="AC80" s="19">
        <f t="shared" si="91"/>
        <v>1</v>
      </c>
      <c r="AD80" s="25">
        <f t="shared" si="92"/>
        <v>-1</v>
      </c>
      <c r="AE80" s="25">
        <f t="shared" si="93"/>
        <v>-7</v>
      </c>
    </row>
    <row r="81" spans="1:31" x14ac:dyDescent="0.2">
      <c r="A81" s="75">
        <v>72</v>
      </c>
      <c r="B81" s="27">
        <v>5004</v>
      </c>
      <c r="C81" s="28" t="s">
        <v>88</v>
      </c>
      <c r="D81" s="29">
        <v>0</v>
      </c>
      <c r="E81" s="30">
        <v>1</v>
      </c>
      <c r="F81" s="23">
        <f t="shared" si="82"/>
        <v>1</v>
      </c>
      <c r="G81" s="38">
        <v>0</v>
      </c>
      <c r="H81" s="30">
        <v>0</v>
      </c>
      <c r="I81" s="22">
        <f t="shared" si="83"/>
        <v>0</v>
      </c>
      <c r="J81" s="38">
        <v>0</v>
      </c>
      <c r="K81" s="30">
        <v>0</v>
      </c>
      <c r="L81" s="22">
        <f t="shared" si="84"/>
        <v>0</v>
      </c>
      <c r="M81" s="38">
        <v>1</v>
      </c>
      <c r="N81" s="30">
        <v>3</v>
      </c>
      <c r="O81" s="22">
        <f t="shared" si="85"/>
        <v>4</v>
      </c>
      <c r="P81" s="19">
        <f t="shared" si="86"/>
        <v>-3</v>
      </c>
      <c r="Q81" s="29">
        <v>0</v>
      </c>
      <c r="R81" s="30">
        <v>0</v>
      </c>
      <c r="S81" s="22">
        <f t="shared" si="87"/>
        <v>0</v>
      </c>
      <c r="T81" s="38">
        <v>3</v>
      </c>
      <c r="U81" s="30">
        <v>0</v>
      </c>
      <c r="V81" s="19">
        <f t="shared" si="88"/>
        <v>3</v>
      </c>
      <c r="W81" s="25">
        <f t="shared" si="89"/>
        <v>-3</v>
      </c>
      <c r="X81" s="29">
        <v>0</v>
      </c>
      <c r="Y81" s="30">
        <v>0</v>
      </c>
      <c r="Z81" s="22">
        <f t="shared" si="90"/>
        <v>0</v>
      </c>
      <c r="AA81" s="38">
        <v>0</v>
      </c>
      <c r="AB81" s="30">
        <v>0</v>
      </c>
      <c r="AC81" s="19">
        <f t="shared" si="91"/>
        <v>0</v>
      </c>
      <c r="AD81" s="25">
        <f t="shared" si="92"/>
        <v>0</v>
      </c>
      <c r="AE81" s="25">
        <f t="shared" si="93"/>
        <v>-6</v>
      </c>
    </row>
    <row r="82" spans="1:31" x14ac:dyDescent="0.2">
      <c r="A82" s="75">
        <v>73</v>
      </c>
      <c r="B82" s="27">
        <v>5005</v>
      </c>
      <c r="C82" s="28" t="s">
        <v>89</v>
      </c>
      <c r="D82" s="29">
        <v>16</v>
      </c>
      <c r="E82" s="30">
        <v>3</v>
      </c>
      <c r="F82" s="23">
        <f t="shared" si="82"/>
        <v>19</v>
      </c>
      <c r="G82" s="38">
        <v>4</v>
      </c>
      <c r="H82" s="30">
        <v>5</v>
      </c>
      <c r="I82" s="22">
        <f t="shared" si="83"/>
        <v>9</v>
      </c>
      <c r="J82" s="38">
        <v>0</v>
      </c>
      <c r="K82" s="30">
        <v>0</v>
      </c>
      <c r="L82" s="22">
        <f t="shared" si="84"/>
        <v>0</v>
      </c>
      <c r="M82" s="38">
        <v>1</v>
      </c>
      <c r="N82" s="30">
        <v>0</v>
      </c>
      <c r="O82" s="22">
        <f t="shared" si="85"/>
        <v>1</v>
      </c>
      <c r="P82" s="19">
        <f t="shared" si="86"/>
        <v>9</v>
      </c>
      <c r="Q82" s="29">
        <v>0</v>
      </c>
      <c r="R82" s="30">
        <v>0</v>
      </c>
      <c r="S82" s="22">
        <f t="shared" si="87"/>
        <v>0</v>
      </c>
      <c r="T82" s="38">
        <v>10</v>
      </c>
      <c r="U82" s="30">
        <v>5</v>
      </c>
      <c r="V82" s="19">
        <f t="shared" si="88"/>
        <v>15</v>
      </c>
      <c r="W82" s="25">
        <f t="shared" si="89"/>
        <v>-15</v>
      </c>
      <c r="X82" s="29">
        <v>0</v>
      </c>
      <c r="Y82" s="30">
        <v>1</v>
      </c>
      <c r="Z82" s="22">
        <f t="shared" si="90"/>
        <v>1</v>
      </c>
      <c r="AA82" s="38">
        <v>0</v>
      </c>
      <c r="AB82" s="30">
        <v>0</v>
      </c>
      <c r="AC82" s="19">
        <f t="shared" si="91"/>
        <v>0</v>
      </c>
      <c r="AD82" s="25">
        <f t="shared" si="92"/>
        <v>1</v>
      </c>
      <c r="AE82" s="25">
        <f t="shared" si="93"/>
        <v>-5</v>
      </c>
    </row>
    <row r="83" spans="1:31" x14ac:dyDescent="0.2">
      <c r="A83" s="75">
        <v>74</v>
      </c>
      <c r="B83" s="27">
        <v>5006</v>
      </c>
      <c r="C83" s="28" t="s">
        <v>90</v>
      </c>
      <c r="D83" s="29">
        <v>2</v>
      </c>
      <c r="E83" s="30">
        <v>6</v>
      </c>
      <c r="F83" s="23">
        <f t="shared" si="82"/>
        <v>8</v>
      </c>
      <c r="G83" s="38">
        <v>4</v>
      </c>
      <c r="H83" s="30">
        <v>3</v>
      </c>
      <c r="I83" s="22">
        <f t="shared" si="83"/>
        <v>7</v>
      </c>
      <c r="J83" s="38">
        <v>0</v>
      </c>
      <c r="K83" s="30">
        <v>0</v>
      </c>
      <c r="L83" s="22">
        <f t="shared" si="84"/>
        <v>0</v>
      </c>
      <c r="M83" s="38">
        <v>1</v>
      </c>
      <c r="N83" s="30">
        <v>2</v>
      </c>
      <c r="O83" s="22">
        <f t="shared" si="85"/>
        <v>3</v>
      </c>
      <c r="P83" s="19">
        <f t="shared" si="86"/>
        <v>-2</v>
      </c>
      <c r="Q83" s="29">
        <v>0</v>
      </c>
      <c r="R83" s="30">
        <v>0</v>
      </c>
      <c r="S83" s="22">
        <f t="shared" si="87"/>
        <v>0</v>
      </c>
      <c r="T83" s="38">
        <v>2</v>
      </c>
      <c r="U83" s="30">
        <v>0</v>
      </c>
      <c r="V83" s="19">
        <f t="shared" si="88"/>
        <v>2</v>
      </c>
      <c r="W83" s="25">
        <f t="shared" si="89"/>
        <v>-2</v>
      </c>
      <c r="X83" s="29">
        <v>0</v>
      </c>
      <c r="Y83" s="30">
        <v>0</v>
      </c>
      <c r="Z83" s="22">
        <f t="shared" si="90"/>
        <v>0</v>
      </c>
      <c r="AA83" s="38">
        <v>0</v>
      </c>
      <c r="AB83" s="30">
        <v>0</v>
      </c>
      <c r="AC83" s="19">
        <f t="shared" si="91"/>
        <v>0</v>
      </c>
      <c r="AD83" s="25">
        <f t="shared" si="92"/>
        <v>0</v>
      </c>
      <c r="AE83" s="25">
        <f t="shared" si="93"/>
        <v>-4</v>
      </c>
    </row>
    <row r="84" spans="1:31" x14ac:dyDescent="0.2">
      <c r="A84" s="75">
        <v>75</v>
      </c>
      <c r="B84" s="27">
        <v>5007</v>
      </c>
      <c r="C84" s="28" t="s">
        <v>91</v>
      </c>
      <c r="D84" s="29">
        <v>1</v>
      </c>
      <c r="E84" s="30">
        <v>2</v>
      </c>
      <c r="F84" s="23">
        <f t="shared" si="82"/>
        <v>3</v>
      </c>
      <c r="G84" s="38">
        <v>0</v>
      </c>
      <c r="H84" s="30">
        <v>3</v>
      </c>
      <c r="I84" s="22">
        <f t="shared" si="83"/>
        <v>3</v>
      </c>
      <c r="J84" s="38">
        <v>2</v>
      </c>
      <c r="K84" s="30">
        <v>5</v>
      </c>
      <c r="L84" s="22">
        <f t="shared" si="84"/>
        <v>7</v>
      </c>
      <c r="M84" s="38">
        <v>1</v>
      </c>
      <c r="N84" s="30">
        <v>1</v>
      </c>
      <c r="O84" s="22">
        <f t="shared" si="85"/>
        <v>2</v>
      </c>
      <c r="P84" s="19">
        <f t="shared" si="86"/>
        <v>5</v>
      </c>
      <c r="Q84" s="29">
        <v>0</v>
      </c>
      <c r="R84" s="30">
        <v>0</v>
      </c>
      <c r="S84" s="22">
        <f t="shared" si="87"/>
        <v>0</v>
      </c>
      <c r="T84" s="38">
        <v>1</v>
      </c>
      <c r="U84" s="30">
        <v>0</v>
      </c>
      <c r="V84" s="19">
        <f t="shared" si="88"/>
        <v>1</v>
      </c>
      <c r="W84" s="25">
        <f t="shared" si="89"/>
        <v>-1</v>
      </c>
      <c r="X84" s="29">
        <v>0</v>
      </c>
      <c r="Y84" s="30">
        <v>0</v>
      </c>
      <c r="Z84" s="22">
        <f t="shared" si="90"/>
        <v>0</v>
      </c>
      <c r="AA84" s="38">
        <v>0</v>
      </c>
      <c r="AB84" s="30">
        <v>0</v>
      </c>
      <c r="AC84" s="19">
        <f t="shared" si="91"/>
        <v>0</v>
      </c>
      <c r="AD84" s="25">
        <f t="shared" si="92"/>
        <v>0</v>
      </c>
      <c r="AE84" s="25">
        <f t="shared" si="93"/>
        <v>4</v>
      </c>
    </row>
    <row r="85" spans="1:31" x14ac:dyDescent="0.2">
      <c r="A85" s="75">
        <v>76</v>
      </c>
      <c r="B85" s="27">
        <v>5008</v>
      </c>
      <c r="C85" s="28" t="s">
        <v>92</v>
      </c>
      <c r="D85" s="29">
        <v>0</v>
      </c>
      <c r="E85" s="30">
        <v>1</v>
      </c>
      <c r="F85" s="23">
        <f t="shared" si="82"/>
        <v>1</v>
      </c>
      <c r="G85" s="38">
        <v>0</v>
      </c>
      <c r="H85" s="30">
        <v>1</v>
      </c>
      <c r="I85" s="22">
        <f t="shared" si="83"/>
        <v>1</v>
      </c>
      <c r="J85" s="38">
        <v>0</v>
      </c>
      <c r="K85" s="30">
        <v>0</v>
      </c>
      <c r="L85" s="22">
        <f t="shared" si="84"/>
        <v>0</v>
      </c>
      <c r="M85" s="38">
        <v>0</v>
      </c>
      <c r="N85" s="30">
        <v>0</v>
      </c>
      <c r="O85" s="22">
        <f t="shared" si="85"/>
        <v>0</v>
      </c>
      <c r="P85" s="19">
        <f t="shared" si="86"/>
        <v>0</v>
      </c>
      <c r="Q85" s="29">
        <v>0</v>
      </c>
      <c r="R85" s="30">
        <v>0</v>
      </c>
      <c r="S85" s="22">
        <f t="shared" si="87"/>
        <v>0</v>
      </c>
      <c r="T85" s="38">
        <v>1</v>
      </c>
      <c r="U85" s="30">
        <v>1</v>
      </c>
      <c r="V85" s="19">
        <f t="shared" si="88"/>
        <v>2</v>
      </c>
      <c r="W85" s="25">
        <f t="shared" si="89"/>
        <v>-2</v>
      </c>
      <c r="X85" s="29">
        <v>0</v>
      </c>
      <c r="Y85" s="30">
        <v>0</v>
      </c>
      <c r="Z85" s="22">
        <f t="shared" si="90"/>
        <v>0</v>
      </c>
      <c r="AA85" s="38">
        <v>0</v>
      </c>
      <c r="AB85" s="30">
        <v>0</v>
      </c>
      <c r="AC85" s="19">
        <f t="shared" si="91"/>
        <v>0</v>
      </c>
      <c r="AD85" s="25">
        <f t="shared" si="92"/>
        <v>0</v>
      </c>
      <c r="AE85" s="25">
        <f t="shared" si="93"/>
        <v>-2</v>
      </c>
    </row>
    <row r="86" spans="1:31" x14ac:dyDescent="0.2">
      <c r="A86" s="75">
        <v>77</v>
      </c>
      <c r="B86" s="27">
        <v>5009</v>
      </c>
      <c r="C86" s="28" t="s">
        <v>93</v>
      </c>
      <c r="D86" s="29">
        <v>2</v>
      </c>
      <c r="E86" s="30">
        <v>1</v>
      </c>
      <c r="F86" s="23">
        <f t="shared" si="82"/>
        <v>3</v>
      </c>
      <c r="G86" s="38">
        <v>2</v>
      </c>
      <c r="H86" s="30">
        <v>0</v>
      </c>
      <c r="I86" s="22">
        <f t="shared" si="83"/>
        <v>2</v>
      </c>
      <c r="J86" s="38">
        <v>0</v>
      </c>
      <c r="K86" s="30">
        <v>0</v>
      </c>
      <c r="L86" s="22">
        <f t="shared" si="84"/>
        <v>0</v>
      </c>
      <c r="M86" s="38">
        <v>2</v>
      </c>
      <c r="N86" s="30">
        <v>1</v>
      </c>
      <c r="O86" s="22">
        <f t="shared" si="85"/>
        <v>3</v>
      </c>
      <c r="P86" s="19">
        <f t="shared" si="86"/>
        <v>-2</v>
      </c>
      <c r="Q86" s="29">
        <v>0</v>
      </c>
      <c r="R86" s="30">
        <v>0</v>
      </c>
      <c r="S86" s="22">
        <f t="shared" si="87"/>
        <v>0</v>
      </c>
      <c r="T86" s="38">
        <v>0</v>
      </c>
      <c r="U86" s="30">
        <v>0</v>
      </c>
      <c r="V86" s="19">
        <f t="shared" si="88"/>
        <v>0</v>
      </c>
      <c r="W86" s="25">
        <f t="shared" si="89"/>
        <v>0</v>
      </c>
      <c r="X86" s="29">
        <v>0</v>
      </c>
      <c r="Y86" s="30">
        <v>0</v>
      </c>
      <c r="Z86" s="22">
        <f t="shared" si="90"/>
        <v>0</v>
      </c>
      <c r="AA86" s="38">
        <v>0</v>
      </c>
      <c r="AB86" s="30">
        <v>0</v>
      </c>
      <c r="AC86" s="19">
        <f t="shared" si="91"/>
        <v>0</v>
      </c>
      <c r="AD86" s="25">
        <f t="shared" si="92"/>
        <v>0</v>
      </c>
      <c r="AE86" s="25">
        <f t="shared" si="93"/>
        <v>-2</v>
      </c>
    </row>
    <row r="87" spans="1:31" x14ac:dyDescent="0.2">
      <c r="A87" s="75">
        <v>78</v>
      </c>
      <c r="B87" s="27">
        <v>5010</v>
      </c>
      <c r="C87" s="28" t="s">
        <v>94</v>
      </c>
      <c r="D87" s="29">
        <v>2</v>
      </c>
      <c r="E87" s="30">
        <v>2</v>
      </c>
      <c r="F87" s="23">
        <f t="shared" si="82"/>
        <v>4</v>
      </c>
      <c r="G87" s="38">
        <v>4</v>
      </c>
      <c r="H87" s="30">
        <v>0</v>
      </c>
      <c r="I87" s="22">
        <f t="shared" si="83"/>
        <v>4</v>
      </c>
      <c r="J87" s="38">
        <v>3</v>
      </c>
      <c r="K87" s="30">
        <v>1</v>
      </c>
      <c r="L87" s="22">
        <f t="shared" si="84"/>
        <v>4</v>
      </c>
      <c r="M87" s="38">
        <v>1</v>
      </c>
      <c r="N87" s="30">
        <v>0</v>
      </c>
      <c r="O87" s="22">
        <f t="shared" si="85"/>
        <v>1</v>
      </c>
      <c r="P87" s="19">
        <f t="shared" si="86"/>
        <v>3</v>
      </c>
      <c r="Q87" s="29">
        <v>0</v>
      </c>
      <c r="R87" s="30">
        <v>0</v>
      </c>
      <c r="S87" s="22">
        <f t="shared" si="87"/>
        <v>0</v>
      </c>
      <c r="T87" s="38">
        <v>1</v>
      </c>
      <c r="U87" s="30">
        <v>1</v>
      </c>
      <c r="V87" s="19">
        <f t="shared" si="88"/>
        <v>2</v>
      </c>
      <c r="W87" s="25">
        <f t="shared" si="89"/>
        <v>-2</v>
      </c>
      <c r="X87" s="29">
        <v>0</v>
      </c>
      <c r="Y87" s="30">
        <v>0</v>
      </c>
      <c r="Z87" s="22">
        <f t="shared" si="90"/>
        <v>0</v>
      </c>
      <c r="AA87" s="38">
        <v>0</v>
      </c>
      <c r="AB87" s="30">
        <v>0</v>
      </c>
      <c r="AC87" s="19">
        <f t="shared" si="91"/>
        <v>0</v>
      </c>
      <c r="AD87" s="25">
        <f t="shared" si="92"/>
        <v>0</v>
      </c>
      <c r="AE87" s="25">
        <f t="shared" si="93"/>
        <v>1</v>
      </c>
    </row>
    <row r="88" spans="1:31" x14ac:dyDescent="0.2">
      <c r="A88" s="75">
        <v>79</v>
      </c>
      <c r="B88" s="27">
        <v>5011</v>
      </c>
      <c r="C88" s="28" t="s">
        <v>95</v>
      </c>
      <c r="D88" s="29">
        <v>9</v>
      </c>
      <c r="E88" s="30">
        <v>11</v>
      </c>
      <c r="F88" s="23">
        <f t="shared" si="82"/>
        <v>20</v>
      </c>
      <c r="G88" s="38">
        <v>4</v>
      </c>
      <c r="H88" s="30">
        <v>6</v>
      </c>
      <c r="I88" s="22">
        <f t="shared" si="83"/>
        <v>10</v>
      </c>
      <c r="J88" s="38">
        <v>6</v>
      </c>
      <c r="K88" s="30">
        <v>8</v>
      </c>
      <c r="L88" s="22">
        <f t="shared" si="84"/>
        <v>14</v>
      </c>
      <c r="M88" s="38">
        <v>2</v>
      </c>
      <c r="N88" s="30">
        <v>1</v>
      </c>
      <c r="O88" s="22">
        <f t="shared" si="85"/>
        <v>3</v>
      </c>
      <c r="P88" s="19">
        <f t="shared" si="86"/>
        <v>21</v>
      </c>
      <c r="Q88" s="29">
        <v>2</v>
      </c>
      <c r="R88" s="30">
        <v>0</v>
      </c>
      <c r="S88" s="22">
        <f t="shared" si="87"/>
        <v>2</v>
      </c>
      <c r="T88" s="38">
        <v>0</v>
      </c>
      <c r="U88" s="30">
        <v>0</v>
      </c>
      <c r="V88" s="19">
        <f t="shared" si="88"/>
        <v>0</v>
      </c>
      <c r="W88" s="25">
        <f t="shared" si="89"/>
        <v>2</v>
      </c>
      <c r="X88" s="29">
        <v>0</v>
      </c>
      <c r="Y88" s="30">
        <v>0</v>
      </c>
      <c r="Z88" s="22">
        <f t="shared" si="90"/>
        <v>0</v>
      </c>
      <c r="AA88" s="38">
        <v>0</v>
      </c>
      <c r="AB88" s="30">
        <v>0</v>
      </c>
      <c r="AC88" s="19">
        <f t="shared" si="91"/>
        <v>0</v>
      </c>
      <c r="AD88" s="25">
        <f t="shared" si="92"/>
        <v>0</v>
      </c>
      <c r="AE88" s="25">
        <f t="shared" si="93"/>
        <v>23</v>
      </c>
    </row>
    <row r="89" spans="1:31" ht="13.8" thickBot="1" x14ac:dyDescent="0.25">
      <c r="B89" s="39" t="s">
        <v>22</v>
      </c>
      <c r="C89" s="40" t="s">
        <v>23</v>
      </c>
      <c r="D89" s="41">
        <f t="shared" ref="D89:AE89" si="94">SUM(D78:D88)</f>
        <v>48</v>
      </c>
      <c r="E89" s="42">
        <f t="shared" si="94"/>
        <v>36</v>
      </c>
      <c r="F89" s="47">
        <f t="shared" si="94"/>
        <v>84</v>
      </c>
      <c r="G89" s="44">
        <f t="shared" si="94"/>
        <v>30</v>
      </c>
      <c r="H89" s="42">
        <f t="shared" si="94"/>
        <v>30</v>
      </c>
      <c r="I89" s="47">
        <f t="shared" si="94"/>
        <v>60</v>
      </c>
      <c r="J89" s="44">
        <f t="shared" si="94"/>
        <v>13</v>
      </c>
      <c r="K89" s="42">
        <f t="shared" si="94"/>
        <v>18</v>
      </c>
      <c r="L89" s="47">
        <f t="shared" si="94"/>
        <v>31</v>
      </c>
      <c r="M89" s="44">
        <f t="shared" si="94"/>
        <v>12</v>
      </c>
      <c r="N89" s="42">
        <f t="shared" si="94"/>
        <v>12</v>
      </c>
      <c r="O89" s="47">
        <f>SUM(O78:O88)</f>
        <v>24</v>
      </c>
      <c r="P89" s="49">
        <f t="shared" si="94"/>
        <v>31</v>
      </c>
      <c r="Q89" s="44">
        <f t="shared" si="94"/>
        <v>4</v>
      </c>
      <c r="R89" s="42">
        <f t="shared" si="94"/>
        <v>0</v>
      </c>
      <c r="S89" s="47">
        <f t="shared" si="94"/>
        <v>4</v>
      </c>
      <c r="T89" s="44">
        <f t="shared" si="94"/>
        <v>23</v>
      </c>
      <c r="U89" s="42">
        <f t="shared" si="94"/>
        <v>13</v>
      </c>
      <c r="V89" s="47">
        <f t="shared" si="94"/>
        <v>36</v>
      </c>
      <c r="W89" s="49">
        <f>SUM(W78:W88)</f>
        <v>-32</v>
      </c>
      <c r="X89" s="41">
        <f t="shared" si="94"/>
        <v>0</v>
      </c>
      <c r="Y89" s="42">
        <f t="shared" si="94"/>
        <v>1</v>
      </c>
      <c r="Z89" s="47">
        <f t="shared" si="94"/>
        <v>1</v>
      </c>
      <c r="AA89" s="44">
        <f t="shared" si="94"/>
        <v>1</v>
      </c>
      <c r="AB89" s="42">
        <f t="shared" si="94"/>
        <v>0</v>
      </c>
      <c r="AC89" s="47">
        <f t="shared" si="94"/>
        <v>1</v>
      </c>
      <c r="AD89" s="49">
        <f t="shared" si="94"/>
        <v>0</v>
      </c>
      <c r="AE89" s="49">
        <f t="shared" si="94"/>
        <v>-1</v>
      </c>
    </row>
    <row r="90" spans="1:31" ht="13.8" thickTop="1" x14ac:dyDescent="0.2">
      <c r="A90" s="75">
        <v>80</v>
      </c>
      <c r="B90" s="51">
        <v>5501</v>
      </c>
      <c r="C90" s="52" t="s">
        <v>96</v>
      </c>
      <c r="D90" s="29">
        <v>6</v>
      </c>
      <c r="E90" s="30">
        <v>12</v>
      </c>
      <c r="F90" s="23">
        <f t="shared" ref="F90:F101" si="95">SUM(D90:E90)</f>
        <v>18</v>
      </c>
      <c r="G90" s="38">
        <v>6</v>
      </c>
      <c r="H90" s="30">
        <v>9</v>
      </c>
      <c r="I90" s="22">
        <f t="shared" ref="I90:I101" si="96">SUM(G90:H90)</f>
        <v>15</v>
      </c>
      <c r="J90" s="38">
        <v>6</v>
      </c>
      <c r="K90" s="30">
        <v>4</v>
      </c>
      <c r="L90" s="22">
        <f t="shared" ref="L90:L101" si="97">SUM(J90:K90)</f>
        <v>10</v>
      </c>
      <c r="M90" s="38">
        <v>8</v>
      </c>
      <c r="N90" s="30">
        <v>5</v>
      </c>
      <c r="O90" s="22">
        <f t="shared" ref="O90:O101" si="98">SUM(M90:N90)</f>
        <v>13</v>
      </c>
      <c r="P90" s="19">
        <f t="shared" ref="P90:P101" si="99">F90-I90+L90-O90</f>
        <v>0</v>
      </c>
      <c r="Q90" s="29">
        <v>1</v>
      </c>
      <c r="R90" s="30">
        <v>1</v>
      </c>
      <c r="S90" s="22">
        <f t="shared" ref="S90:S101" si="100">SUM(Q90:R90)</f>
        <v>2</v>
      </c>
      <c r="T90" s="38">
        <v>1</v>
      </c>
      <c r="U90" s="30">
        <v>0</v>
      </c>
      <c r="V90" s="19">
        <f t="shared" ref="V90:V101" si="101">SUM(T90:U90)</f>
        <v>1</v>
      </c>
      <c r="W90" s="25">
        <f t="shared" ref="W90:W101" si="102">S90-V90</f>
        <v>1</v>
      </c>
      <c r="X90" s="29">
        <v>0</v>
      </c>
      <c r="Y90" s="30">
        <v>0</v>
      </c>
      <c r="Z90" s="22">
        <f t="shared" ref="Z90:Z101" si="103">SUM(X90:Y90)</f>
        <v>0</v>
      </c>
      <c r="AA90" s="38">
        <v>0</v>
      </c>
      <c r="AB90" s="30">
        <v>0</v>
      </c>
      <c r="AC90" s="19">
        <f t="shared" ref="AC90:AC101" si="104">SUM(AA90:AB90)</f>
        <v>0</v>
      </c>
      <c r="AD90" s="25">
        <f t="shared" ref="AD90:AD101" si="105">Z90-AC90</f>
        <v>0</v>
      </c>
      <c r="AE90" s="25">
        <f t="shared" ref="AE90:AE101" si="106">P90+W90+AD90</f>
        <v>1</v>
      </c>
    </row>
    <row r="91" spans="1:31" x14ac:dyDescent="0.2">
      <c r="A91" s="75">
        <v>81</v>
      </c>
      <c r="B91" s="27">
        <v>5502</v>
      </c>
      <c r="C91" s="28" t="s">
        <v>97</v>
      </c>
      <c r="D91" s="29">
        <v>7</v>
      </c>
      <c r="E91" s="30">
        <v>16</v>
      </c>
      <c r="F91" s="23">
        <f t="shared" si="95"/>
        <v>23</v>
      </c>
      <c r="G91" s="38">
        <v>12</v>
      </c>
      <c r="H91" s="30">
        <v>13</v>
      </c>
      <c r="I91" s="22">
        <f t="shared" si="96"/>
        <v>25</v>
      </c>
      <c r="J91" s="38">
        <v>9</v>
      </c>
      <c r="K91" s="30">
        <v>6</v>
      </c>
      <c r="L91" s="22">
        <f t="shared" si="97"/>
        <v>15</v>
      </c>
      <c r="M91" s="38">
        <v>10</v>
      </c>
      <c r="N91" s="30">
        <v>8</v>
      </c>
      <c r="O91" s="22">
        <f t="shared" si="98"/>
        <v>18</v>
      </c>
      <c r="P91" s="19">
        <f t="shared" si="99"/>
        <v>-5</v>
      </c>
      <c r="Q91" s="29">
        <v>1</v>
      </c>
      <c r="R91" s="30">
        <v>3</v>
      </c>
      <c r="S91" s="22">
        <f t="shared" si="100"/>
        <v>4</v>
      </c>
      <c r="T91" s="38">
        <v>3</v>
      </c>
      <c r="U91" s="30">
        <v>7</v>
      </c>
      <c r="V91" s="19">
        <f t="shared" si="101"/>
        <v>10</v>
      </c>
      <c r="W91" s="25">
        <f t="shared" si="102"/>
        <v>-6</v>
      </c>
      <c r="X91" s="29">
        <v>0</v>
      </c>
      <c r="Y91" s="30">
        <v>0</v>
      </c>
      <c r="Z91" s="22">
        <f t="shared" si="103"/>
        <v>0</v>
      </c>
      <c r="AA91" s="38">
        <v>0</v>
      </c>
      <c r="AB91" s="30">
        <v>0</v>
      </c>
      <c r="AC91" s="19">
        <f t="shared" si="104"/>
        <v>0</v>
      </c>
      <c r="AD91" s="25">
        <f t="shared" si="105"/>
        <v>0</v>
      </c>
      <c r="AE91" s="25">
        <f t="shared" si="106"/>
        <v>-11</v>
      </c>
    </row>
    <row r="92" spans="1:31" x14ac:dyDescent="0.2">
      <c r="A92" s="75">
        <v>82</v>
      </c>
      <c r="B92" s="27">
        <v>5503</v>
      </c>
      <c r="C92" s="28" t="s">
        <v>98</v>
      </c>
      <c r="D92" s="29">
        <v>1</v>
      </c>
      <c r="E92" s="30">
        <v>1</v>
      </c>
      <c r="F92" s="23">
        <f t="shared" si="95"/>
        <v>2</v>
      </c>
      <c r="G92" s="38">
        <v>2</v>
      </c>
      <c r="H92" s="30">
        <v>1</v>
      </c>
      <c r="I92" s="22">
        <f t="shared" si="96"/>
        <v>3</v>
      </c>
      <c r="J92" s="38">
        <v>0</v>
      </c>
      <c r="K92" s="30">
        <v>0</v>
      </c>
      <c r="L92" s="22">
        <f t="shared" si="97"/>
        <v>0</v>
      </c>
      <c r="M92" s="38">
        <v>0</v>
      </c>
      <c r="N92" s="30">
        <v>0</v>
      </c>
      <c r="O92" s="22">
        <f t="shared" si="98"/>
        <v>0</v>
      </c>
      <c r="P92" s="19">
        <f t="shared" si="99"/>
        <v>-1</v>
      </c>
      <c r="Q92" s="29">
        <v>0</v>
      </c>
      <c r="R92" s="30">
        <v>0</v>
      </c>
      <c r="S92" s="22">
        <f t="shared" si="100"/>
        <v>0</v>
      </c>
      <c r="T92" s="38">
        <v>1</v>
      </c>
      <c r="U92" s="30">
        <v>0</v>
      </c>
      <c r="V92" s="19">
        <f t="shared" si="101"/>
        <v>1</v>
      </c>
      <c r="W92" s="25">
        <f t="shared" si="102"/>
        <v>-1</v>
      </c>
      <c r="X92" s="29">
        <v>0</v>
      </c>
      <c r="Y92" s="30">
        <v>0</v>
      </c>
      <c r="Z92" s="22">
        <f t="shared" si="103"/>
        <v>0</v>
      </c>
      <c r="AA92" s="38">
        <v>0</v>
      </c>
      <c r="AB92" s="30">
        <v>0</v>
      </c>
      <c r="AC92" s="19">
        <f t="shared" si="104"/>
        <v>0</v>
      </c>
      <c r="AD92" s="25">
        <f t="shared" si="105"/>
        <v>0</v>
      </c>
      <c r="AE92" s="25">
        <f t="shared" si="106"/>
        <v>-2</v>
      </c>
    </row>
    <row r="93" spans="1:31" x14ac:dyDescent="0.2">
      <c r="A93" s="75">
        <v>83</v>
      </c>
      <c r="B93" s="27">
        <v>5504</v>
      </c>
      <c r="C93" s="28" t="s">
        <v>99</v>
      </c>
      <c r="D93" s="29">
        <v>0</v>
      </c>
      <c r="E93" s="30">
        <v>1</v>
      </c>
      <c r="F93" s="23">
        <f t="shared" si="95"/>
        <v>1</v>
      </c>
      <c r="G93" s="38">
        <v>2</v>
      </c>
      <c r="H93" s="30">
        <v>4</v>
      </c>
      <c r="I93" s="22">
        <f t="shared" si="96"/>
        <v>6</v>
      </c>
      <c r="J93" s="38">
        <v>0</v>
      </c>
      <c r="K93" s="30">
        <v>1</v>
      </c>
      <c r="L93" s="22">
        <f t="shared" si="97"/>
        <v>1</v>
      </c>
      <c r="M93" s="38">
        <v>0</v>
      </c>
      <c r="N93" s="30">
        <v>0</v>
      </c>
      <c r="O93" s="22">
        <f t="shared" si="98"/>
        <v>0</v>
      </c>
      <c r="P93" s="19">
        <f t="shared" si="99"/>
        <v>-4</v>
      </c>
      <c r="Q93" s="29">
        <v>0</v>
      </c>
      <c r="R93" s="30">
        <v>0</v>
      </c>
      <c r="S93" s="22">
        <f t="shared" si="100"/>
        <v>0</v>
      </c>
      <c r="T93" s="38">
        <v>0</v>
      </c>
      <c r="U93" s="30">
        <v>0</v>
      </c>
      <c r="V93" s="19">
        <f t="shared" si="101"/>
        <v>0</v>
      </c>
      <c r="W93" s="25">
        <f t="shared" si="102"/>
        <v>0</v>
      </c>
      <c r="X93" s="29">
        <v>0</v>
      </c>
      <c r="Y93" s="30">
        <v>0</v>
      </c>
      <c r="Z93" s="22">
        <f t="shared" si="103"/>
        <v>0</v>
      </c>
      <c r="AA93" s="38">
        <v>0</v>
      </c>
      <c r="AB93" s="30">
        <v>0</v>
      </c>
      <c r="AC93" s="19">
        <f t="shared" si="104"/>
        <v>0</v>
      </c>
      <c r="AD93" s="25">
        <f t="shared" si="105"/>
        <v>0</v>
      </c>
      <c r="AE93" s="25">
        <f t="shared" si="106"/>
        <v>-4</v>
      </c>
    </row>
    <row r="94" spans="1:31" x14ac:dyDescent="0.2">
      <c r="A94" s="75">
        <v>84</v>
      </c>
      <c r="B94" s="27">
        <v>5505</v>
      </c>
      <c r="C94" s="28" t="s">
        <v>100</v>
      </c>
      <c r="D94" s="29">
        <v>2</v>
      </c>
      <c r="E94" s="30">
        <v>0</v>
      </c>
      <c r="F94" s="23">
        <f t="shared" si="95"/>
        <v>2</v>
      </c>
      <c r="G94" s="38">
        <v>1</v>
      </c>
      <c r="H94" s="30">
        <v>0</v>
      </c>
      <c r="I94" s="22">
        <f t="shared" si="96"/>
        <v>1</v>
      </c>
      <c r="J94" s="38">
        <v>2</v>
      </c>
      <c r="K94" s="30">
        <v>1</v>
      </c>
      <c r="L94" s="22">
        <f t="shared" si="97"/>
        <v>3</v>
      </c>
      <c r="M94" s="38">
        <v>0</v>
      </c>
      <c r="N94" s="30">
        <v>0</v>
      </c>
      <c r="O94" s="22">
        <f t="shared" si="98"/>
        <v>0</v>
      </c>
      <c r="P94" s="19">
        <f t="shared" si="99"/>
        <v>4</v>
      </c>
      <c r="Q94" s="29">
        <v>0</v>
      </c>
      <c r="R94" s="30">
        <v>0</v>
      </c>
      <c r="S94" s="22">
        <f t="shared" si="100"/>
        <v>0</v>
      </c>
      <c r="T94" s="38">
        <v>0</v>
      </c>
      <c r="U94" s="30">
        <v>1</v>
      </c>
      <c r="V94" s="19">
        <f t="shared" si="101"/>
        <v>1</v>
      </c>
      <c r="W94" s="25">
        <f t="shared" si="102"/>
        <v>-1</v>
      </c>
      <c r="X94" s="29">
        <v>0</v>
      </c>
      <c r="Y94" s="30">
        <v>0</v>
      </c>
      <c r="Z94" s="22">
        <f t="shared" si="103"/>
        <v>0</v>
      </c>
      <c r="AA94" s="38">
        <v>0</v>
      </c>
      <c r="AB94" s="30">
        <v>0</v>
      </c>
      <c r="AC94" s="19">
        <f t="shared" si="104"/>
        <v>0</v>
      </c>
      <c r="AD94" s="25">
        <f t="shared" si="105"/>
        <v>0</v>
      </c>
      <c r="AE94" s="25">
        <f t="shared" si="106"/>
        <v>3</v>
      </c>
    </row>
    <row r="95" spans="1:31" x14ac:dyDescent="0.2">
      <c r="A95" s="75">
        <v>85</v>
      </c>
      <c r="B95" s="27">
        <v>5506</v>
      </c>
      <c r="C95" s="28" t="s">
        <v>101</v>
      </c>
      <c r="D95" s="29">
        <v>2</v>
      </c>
      <c r="E95" s="30">
        <v>1</v>
      </c>
      <c r="F95" s="23">
        <f t="shared" si="95"/>
        <v>3</v>
      </c>
      <c r="G95" s="38">
        <v>5</v>
      </c>
      <c r="H95" s="30">
        <v>3</v>
      </c>
      <c r="I95" s="22">
        <f t="shared" si="96"/>
        <v>8</v>
      </c>
      <c r="J95" s="38">
        <v>2</v>
      </c>
      <c r="K95" s="30">
        <v>1</v>
      </c>
      <c r="L95" s="22">
        <f t="shared" si="97"/>
        <v>3</v>
      </c>
      <c r="M95" s="38">
        <v>0</v>
      </c>
      <c r="N95" s="30">
        <v>1</v>
      </c>
      <c r="O95" s="22">
        <f t="shared" si="98"/>
        <v>1</v>
      </c>
      <c r="P95" s="19">
        <f t="shared" si="99"/>
        <v>-3</v>
      </c>
      <c r="Q95" s="29">
        <v>0</v>
      </c>
      <c r="R95" s="30">
        <v>1</v>
      </c>
      <c r="S95" s="22">
        <f t="shared" si="100"/>
        <v>1</v>
      </c>
      <c r="T95" s="38">
        <v>1</v>
      </c>
      <c r="U95" s="30">
        <v>4</v>
      </c>
      <c r="V95" s="19">
        <f t="shared" si="101"/>
        <v>5</v>
      </c>
      <c r="W95" s="25">
        <f t="shared" si="102"/>
        <v>-4</v>
      </c>
      <c r="X95" s="29">
        <v>0</v>
      </c>
      <c r="Y95" s="30">
        <v>0</v>
      </c>
      <c r="Z95" s="22">
        <f t="shared" si="103"/>
        <v>0</v>
      </c>
      <c r="AA95" s="38">
        <v>0</v>
      </c>
      <c r="AB95" s="30">
        <v>0</v>
      </c>
      <c r="AC95" s="19">
        <f t="shared" si="104"/>
        <v>0</v>
      </c>
      <c r="AD95" s="25">
        <f t="shared" si="105"/>
        <v>0</v>
      </c>
      <c r="AE95" s="25">
        <f t="shared" si="106"/>
        <v>-7</v>
      </c>
    </row>
    <row r="96" spans="1:31" x14ac:dyDescent="0.2">
      <c r="A96" s="75">
        <v>86</v>
      </c>
      <c r="B96" s="27">
        <v>5507</v>
      </c>
      <c r="C96" s="28" t="s">
        <v>25</v>
      </c>
      <c r="D96" s="29">
        <v>1</v>
      </c>
      <c r="E96" s="30">
        <v>2</v>
      </c>
      <c r="F96" s="23">
        <f t="shared" si="95"/>
        <v>3</v>
      </c>
      <c r="G96" s="38">
        <v>1</v>
      </c>
      <c r="H96" s="30">
        <v>2</v>
      </c>
      <c r="I96" s="22">
        <f t="shared" si="96"/>
        <v>3</v>
      </c>
      <c r="J96" s="38">
        <v>6</v>
      </c>
      <c r="K96" s="30">
        <v>6</v>
      </c>
      <c r="L96" s="22">
        <f t="shared" si="97"/>
        <v>12</v>
      </c>
      <c r="M96" s="38">
        <v>1</v>
      </c>
      <c r="N96" s="30">
        <v>4</v>
      </c>
      <c r="O96" s="22">
        <f t="shared" si="98"/>
        <v>5</v>
      </c>
      <c r="P96" s="19">
        <f t="shared" si="99"/>
        <v>7</v>
      </c>
      <c r="Q96" s="29">
        <v>1</v>
      </c>
      <c r="R96" s="30">
        <v>0</v>
      </c>
      <c r="S96" s="22">
        <f t="shared" si="100"/>
        <v>1</v>
      </c>
      <c r="T96" s="38">
        <v>1</v>
      </c>
      <c r="U96" s="30">
        <v>2</v>
      </c>
      <c r="V96" s="19">
        <f t="shared" si="101"/>
        <v>3</v>
      </c>
      <c r="W96" s="25">
        <f t="shared" si="102"/>
        <v>-2</v>
      </c>
      <c r="X96" s="29">
        <v>0</v>
      </c>
      <c r="Y96" s="30">
        <v>0</v>
      </c>
      <c r="Z96" s="22">
        <f t="shared" si="103"/>
        <v>0</v>
      </c>
      <c r="AA96" s="38">
        <v>0</v>
      </c>
      <c r="AB96" s="30">
        <v>0</v>
      </c>
      <c r="AC96" s="19">
        <f t="shared" si="104"/>
        <v>0</v>
      </c>
      <c r="AD96" s="25">
        <f t="shared" si="105"/>
        <v>0</v>
      </c>
      <c r="AE96" s="25">
        <f t="shared" si="106"/>
        <v>5</v>
      </c>
    </row>
    <row r="97" spans="1:31" x14ac:dyDescent="0.2">
      <c r="A97" s="75">
        <v>87</v>
      </c>
      <c r="B97" s="27">
        <v>5508</v>
      </c>
      <c r="C97" s="28" t="s">
        <v>102</v>
      </c>
      <c r="D97" s="29">
        <v>2</v>
      </c>
      <c r="E97" s="30">
        <v>2</v>
      </c>
      <c r="F97" s="23">
        <f t="shared" si="95"/>
        <v>4</v>
      </c>
      <c r="G97" s="38">
        <v>2</v>
      </c>
      <c r="H97" s="30">
        <v>0</v>
      </c>
      <c r="I97" s="22">
        <f t="shared" si="96"/>
        <v>2</v>
      </c>
      <c r="J97" s="38">
        <v>0</v>
      </c>
      <c r="K97" s="30">
        <v>0</v>
      </c>
      <c r="L97" s="22">
        <f t="shared" si="97"/>
        <v>0</v>
      </c>
      <c r="M97" s="38">
        <v>3</v>
      </c>
      <c r="N97" s="30">
        <v>1</v>
      </c>
      <c r="O97" s="22">
        <f t="shared" si="98"/>
        <v>4</v>
      </c>
      <c r="P97" s="19">
        <f t="shared" si="99"/>
        <v>-2</v>
      </c>
      <c r="Q97" s="29">
        <v>0</v>
      </c>
      <c r="R97" s="30">
        <v>0</v>
      </c>
      <c r="S97" s="22">
        <f t="shared" si="100"/>
        <v>0</v>
      </c>
      <c r="T97" s="38">
        <v>1</v>
      </c>
      <c r="U97" s="30">
        <v>2</v>
      </c>
      <c r="V97" s="19">
        <f t="shared" si="101"/>
        <v>3</v>
      </c>
      <c r="W97" s="25">
        <f t="shared" si="102"/>
        <v>-3</v>
      </c>
      <c r="X97" s="29">
        <v>0</v>
      </c>
      <c r="Y97" s="30">
        <v>0</v>
      </c>
      <c r="Z97" s="22">
        <f t="shared" si="103"/>
        <v>0</v>
      </c>
      <c r="AA97" s="38">
        <v>0</v>
      </c>
      <c r="AB97" s="30">
        <v>0</v>
      </c>
      <c r="AC97" s="19">
        <f t="shared" si="104"/>
        <v>0</v>
      </c>
      <c r="AD97" s="25">
        <f t="shared" si="105"/>
        <v>0</v>
      </c>
      <c r="AE97" s="25">
        <f t="shared" si="106"/>
        <v>-5</v>
      </c>
    </row>
    <row r="98" spans="1:31" x14ac:dyDescent="0.2">
      <c r="A98" s="75">
        <v>88</v>
      </c>
      <c r="B98" s="27">
        <v>5509</v>
      </c>
      <c r="C98" s="28" t="s">
        <v>103</v>
      </c>
      <c r="D98" s="29">
        <v>1</v>
      </c>
      <c r="E98" s="30">
        <v>1</v>
      </c>
      <c r="F98" s="23">
        <f t="shared" si="95"/>
        <v>2</v>
      </c>
      <c r="G98" s="38">
        <v>0</v>
      </c>
      <c r="H98" s="30">
        <v>2</v>
      </c>
      <c r="I98" s="22">
        <f t="shared" si="96"/>
        <v>2</v>
      </c>
      <c r="J98" s="38">
        <v>0</v>
      </c>
      <c r="K98" s="30">
        <v>2</v>
      </c>
      <c r="L98" s="22">
        <f t="shared" si="97"/>
        <v>2</v>
      </c>
      <c r="M98" s="38">
        <v>1</v>
      </c>
      <c r="N98" s="30">
        <v>0</v>
      </c>
      <c r="O98" s="22">
        <f t="shared" si="98"/>
        <v>1</v>
      </c>
      <c r="P98" s="19">
        <f t="shared" si="99"/>
        <v>1</v>
      </c>
      <c r="Q98" s="29">
        <v>2</v>
      </c>
      <c r="R98" s="30">
        <v>0</v>
      </c>
      <c r="S98" s="22">
        <f t="shared" si="100"/>
        <v>2</v>
      </c>
      <c r="T98" s="38">
        <v>0</v>
      </c>
      <c r="U98" s="30">
        <v>1</v>
      </c>
      <c r="V98" s="19">
        <f t="shared" si="101"/>
        <v>1</v>
      </c>
      <c r="W98" s="25">
        <f t="shared" si="102"/>
        <v>1</v>
      </c>
      <c r="X98" s="29">
        <v>0</v>
      </c>
      <c r="Y98" s="30">
        <v>0</v>
      </c>
      <c r="Z98" s="22">
        <f t="shared" si="103"/>
        <v>0</v>
      </c>
      <c r="AA98" s="38">
        <v>0</v>
      </c>
      <c r="AB98" s="30">
        <v>0</v>
      </c>
      <c r="AC98" s="19">
        <f t="shared" si="104"/>
        <v>0</v>
      </c>
      <c r="AD98" s="25">
        <f t="shared" si="105"/>
        <v>0</v>
      </c>
      <c r="AE98" s="25">
        <f t="shared" si="106"/>
        <v>2</v>
      </c>
    </row>
    <row r="99" spans="1:31" x14ac:dyDescent="0.2">
      <c r="A99" s="75">
        <v>89</v>
      </c>
      <c r="B99" s="27">
        <v>5510</v>
      </c>
      <c r="C99" s="28" t="s">
        <v>104</v>
      </c>
      <c r="D99" s="29">
        <v>3</v>
      </c>
      <c r="E99" s="30">
        <v>3</v>
      </c>
      <c r="F99" s="23">
        <f t="shared" si="95"/>
        <v>6</v>
      </c>
      <c r="G99" s="38">
        <v>3</v>
      </c>
      <c r="H99" s="30">
        <v>4</v>
      </c>
      <c r="I99" s="22">
        <f t="shared" si="96"/>
        <v>7</v>
      </c>
      <c r="J99" s="38">
        <v>0</v>
      </c>
      <c r="K99" s="30">
        <v>1</v>
      </c>
      <c r="L99" s="22">
        <f t="shared" si="97"/>
        <v>1</v>
      </c>
      <c r="M99" s="38">
        <v>1</v>
      </c>
      <c r="N99" s="30">
        <v>0</v>
      </c>
      <c r="O99" s="22">
        <f t="shared" si="98"/>
        <v>1</v>
      </c>
      <c r="P99" s="19">
        <f t="shared" si="99"/>
        <v>-1</v>
      </c>
      <c r="Q99" s="29">
        <v>1</v>
      </c>
      <c r="R99" s="30">
        <v>0</v>
      </c>
      <c r="S99" s="22">
        <f t="shared" si="100"/>
        <v>1</v>
      </c>
      <c r="T99" s="38">
        <v>3</v>
      </c>
      <c r="U99" s="30">
        <v>2</v>
      </c>
      <c r="V99" s="19">
        <f t="shared" si="101"/>
        <v>5</v>
      </c>
      <c r="W99" s="25">
        <f t="shared" si="102"/>
        <v>-4</v>
      </c>
      <c r="X99" s="29">
        <v>0</v>
      </c>
      <c r="Y99" s="30">
        <v>0</v>
      </c>
      <c r="Z99" s="22">
        <f t="shared" si="103"/>
        <v>0</v>
      </c>
      <c r="AA99" s="38">
        <v>0</v>
      </c>
      <c r="AB99" s="30">
        <v>0</v>
      </c>
      <c r="AC99" s="19">
        <f t="shared" si="104"/>
        <v>0</v>
      </c>
      <c r="AD99" s="25">
        <f t="shared" si="105"/>
        <v>0</v>
      </c>
      <c r="AE99" s="25">
        <f t="shared" si="106"/>
        <v>-5</v>
      </c>
    </row>
    <row r="100" spans="1:31" x14ac:dyDescent="0.2">
      <c r="A100" s="75">
        <v>90</v>
      </c>
      <c r="B100" s="27">
        <v>5511</v>
      </c>
      <c r="C100" s="28" t="s">
        <v>105</v>
      </c>
      <c r="D100" s="29">
        <v>0</v>
      </c>
      <c r="E100" s="30">
        <v>2</v>
      </c>
      <c r="F100" s="23">
        <f t="shared" si="95"/>
        <v>2</v>
      </c>
      <c r="G100" s="38">
        <v>1</v>
      </c>
      <c r="H100" s="30">
        <v>3</v>
      </c>
      <c r="I100" s="22">
        <f t="shared" si="96"/>
        <v>4</v>
      </c>
      <c r="J100" s="38">
        <v>0</v>
      </c>
      <c r="K100" s="30">
        <v>0</v>
      </c>
      <c r="L100" s="22">
        <f t="shared" si="97"/>
        <v>0</v>
      </c>
      <c r="M100" s="38">
        <v>0</v>
      </c>
      <c r="N100" s="30">
        <v>0</v>
      </c>
      <c r="O100" s="22">
        <f t="shared" si="98"/>
        <v>0</v>
      </c>
      <c r="P100" s="19">
        <f t="shared" si="99"/>
        <v>-2</v>
      </c>
      <c r="Q100" s="29">
        <v>0</v>
      </c>
      <c r="R100" s="30">
        <v>0</v>
      </c>
      <c r="S100" s="22">
        <f t="shared" si="100"/>
        <v>0</v>
      </c>
      <c r="T100" s="38">
        <v>1</v>
      </c>
      <c r="U100" s="30">
        <v>3</v>
      </c>
      <c r="V100" s="19">
        <f t="shared" si="101"/>
        <v>4</v>
      </c>
      <c r="W100" s="25">
        <f>S100-V100</f>
        <v>-4</v>
      </c>
      <c r="X100" s="29">
        <v>0</v>
      </c>
      <c r="Y100" s="30">
        <v>0</v>
      </c>
      <c r="Z100" s="22">
        <f t="shared" si="103"/>
        <v>0</v>
      </c>
      <c r="AA100" s="38">
        <v>0</v>
      </c>
      <c r="AB100" s="30">
        <v>0</v>
      </c>
      <c r="AC100" s="19">
        <f t="shared" si="104"/>
        <v>0</v>
      </c>
      <c r="AD100" s="25">
        <f t="shared" si="105"/>
        <v>0</v>
      </c>
      <c r="AE100" s="25">
        <f t="shared" si="106"/>
        <v>-6</v>
      </c>
    </row>
    <row r="101" spans="1:31" x14ac:dyDescent="0.2">
      <c r="A101" s="75">
        <v>91</v>
      </c>
      <c r="B101" s="27">
        <v>5512</v>
      </c>
      <c r="C101" s="28" t="s">
        <v>106</v>
      </c>
      <c r="D101" s="29">
        <v>0</v>
      </c>
      <c r="E101" s="30">
        <v>0</v>
      </c>
      <c r="F101" s="23">
        <f t="shared" si="95"/>
        <v>0</v>
      </c>
      <c r="G101" s="38">
        <v>3</v>
      </c>
      <c r="H101" s="30">
        <v>2</v>
      </c>
      <c r="I101" s="22">
        <f t="shared" si="96"/>
        <v>5</v>
      </c>
      <c r="J101" s="38">
        <v>0</v>
      </c>
      <c r="K101" s="30">
        <v>1</v>
      </c>
      <c r="L101" s="22">
        <f t="shared" si="97"/>
        <v>1</v>
      </c>
      <c r="M101" s="38">
        <v>0</v>
      </c>
      <c r="N101" s="30">
        <v>1</v>
      </c>
      <c r="O101" s="22">
        <f t="shared" si="98"/>
        <v>1</v>
      </c>
      <c r="P101" s="19">
        <f t="shared" si="99"/>
        <v>-5</v>
      </c>
      <c r="Q101" s="29">
        <v>1</v>
      </c>
      <c r="R101" s="30">
        <v>0</v>
      </c>
      <c r="S101" s="22">
        <f t="shared" si="100"/>
        <v>1</v>
      </c>
      <c r="T101" s="38">
        <v>0</v>
      </c>
      <c r="U101" s="30">
        <v>0</v>
      </c>
      <c r="V101" s="19">
        <f t="shared" si="101"/>
        <v>0</v>
      </c>
      <c r="W101" s="25">
        <f t="shared" si="102"/>
        <v>1</v>
      </c>
      <c r="X101" s="29">
        <v>0</v>
      </c>
      <c r="Y101" s="30">
        <v>0</v>
      </c>
      <c r="Z101" s="22">
        <f t="shared" si="103"/>
        <v>0</v>
      </c>
      <c r="AA101" s="38">
        <v>0</v>
      </c>
      <c r="AB101" s="30">
        <v>0</v>
      </c>
      <c r="AC101" s="19">
        <f t="shared" si="104"/>
        <v>0</v>
      </c>
      <c r="AD101" s="25">
        <f t="shared" si="105"/>
        <v>0</v>
      </c>
      <c r="AE101" s="25">
        <f t="shared" si="106"/>
        <v>-4</v>
      </c>
    </row>
    <row r="102" spans="1:31" ht="13.8" thickBot="1" x14ac:dyDescent="0.25">
      <c r="B102" s="39" t="s">
        <v>22</v>
      </c>
      <c r="C102" s="40" t="s">
        <v>23</v>
      </c>
      <c r="D102" s="41">
        <f t="shared" ref="D102:AE102" si="107">SUM(D90:D101)</f>
        <v>25</v>
      </c>
      <c r="E102" s="42">
        <f t="shared" si="107"/>
        <v>41</v>
      </c>
      <c r="F102" s="47">
        <f t="shared" si="107"/>
        <v>66</v>
      </c>
      <c r="G102" s="44">
        <f t="shared" si="107"/>
        <v>38</v>
      </c>
      <c r="H102" s="42">
        <f t="shared" si="107"/>
        <v>43</v>
      </c>
      <c r="I102" s="47">
        <f t="shared" si="107"/>
        <v>81</v>
      </c>
      <c r="J102" s="44">
        <f t="shared" si="107"/>
        <v>25</v>
      </c>
      <c r="K102" s="42">
        <f t="shared" si="107"/>
        <v>23</v>
      </c>
      <c r="L102" s="47">
        <f t="shared" si="107"/>
        <v>48</v>
      </c>
      <c r="M102" s="44">
        <f t="shared" si="107"/>
        <v>24</v>
      </c>
      <c r="N102" s="42">
        <f t="shared" si="107"/>
        <v>20</v>
      </c>
      <c r="O102" s="47">
        <f>SUM(O90:O101)</f>
        <v>44</v>
      </c>
      <c r="P102" s="49">
        <f t="shared" si="107"/>
        <v>-11</v>
      </c>
      <c r="Q102" s="44">
        <f t="shared" si="107"/>
        <v>7</v>
      </c>
      <c r="R102" s="42">
        <f t="shared" si="107"/>
        <v>5</v>
      </c>
      <c r="S102" s="47">
        <f t="shared" si="107"/>
        <v>12</v>
      </c>
      <c r="T102" s="44">
        <f t="shared" si="107"/>
        <v>12</v>
      </c>
      <c r="U102" s="42">
        <f t="shared" si="107"/>
        <v>22</v>
      </c>
      <c r="V102" s="47">
        <f t="shared" si="107"/>
        <v>34</v>
      </c>
      <c r="W102" s="49">
        <f>SUM(W90:W101)</f>
        <v>-22</v>
      </c>
      <c r="X102" s="41">
        <f t="shared" si="107"/>
        <v>0</v>
      </c>
      <c r="Y102" s="42">
        <f t="shared" si="107"/>
        <v>0</v>
      </c>
      <c r="Z102" s="47">
        <f t="shared" si="107"/>
        <v>0</v>
      </c>
      <c r="AA102" s="44">
        <f t="shared" si="107"/>
        <v>0</v>
      </c>
      <c r="AB102" s="42">
        <f t="shared" si="107"/>
        <v>0</v>
      </c>
      <c r="AC102" s="47">
        <f t="shared" si="107"/>
        <v>0</v>
      </c>
      <c r="AD102" s="49">
        <f t="shared" si="107"/>
        <v>0</v>
      </c>
      <c r="AE102" s="49">
        <f t="shared" si="107"/>
        <v>-33</v>
      </c>
    </row>
    <row r="103" spans="1:31" ht="13.8" thickTop="1" x14ac:dyDescent="0.2">
      <c r="A103" s="75">
        <v>92</v>
      </c>
      <c r="B103" s="15">
        <v>6001</v>
      </c>
      <c r="C103" s="16" t="s">
        <v>107</v>
      </c>
      <c r="D103" s="29">
        <v>3</v>
      </c>
      <c r="E103" s="30">
        <v>2</v>
      </c>
      <c r="F103" s="23">
        <f t="shared" ref="F103:F112" si="108">SUM(D103:E103)</f>
        <v>5</v>
      </c>
      <c r="G103" s="38">
        <v>4</v>
      </c>
      <c r="H103" s="30">
        <v>1</v>
      </c>
      <c r="I103" s="22">
        <f t="shared" ref="I103:I112" si="109">SUM(G103:H103)</f>
        <v>5</v>
      </c>
      <c r="J103" s="38">
        <v>1</v>
      </c>
      <c r="K103" s="30">
        <v>2</v>
      </c>
      <c r="L103" s="22">
        <f t="shared" ref="L103:L112" si="110">SUM(J103:K103)</f>
        <v>3</v>
      </c>
      <c r="M103" s="38">
        <v>2</v>
      </c>
      <c r="N103" s="30">
        <v>1</v>
      </c>
      <c r="O103" s="22">
        <f t="shared" ref="O103:O112" si="111">SUM(M103:N103)</f>
        <v>3</v>
      </c>
      <c r="P103" s="19">
        <f t="shared" ref="P103:P112" si="112">F103-I103+L103-O103</f>
        <v>0</v>
      </c>
      <c r="Q103" s="29">
        <v>0</v>
      </c>
      <c r="R103" s="30">
        <v>1</v>
      </c>
      <c r="S103" s="22">
        <f t="shared" ref="S103:S112" si="113">SUM(Q103:R103)</f>
        <v>1</v>
      </c>
      <c r="T103" s="38">
        <v>6</v>
      </c>
      <c r="U103" s="30">
        <v>4</v>
      </c>
      <c r="V103" s="19">
        <f t="shared" ref="V103:V112" si="114">SUM(T103:U103)</f>
        <v>10</v>
      </c>
      <c r="W103" s="25">
        <f t="shared" ref="W103:W112" si="115">S103-V103</f>
        <v>-9</v>
      </c>
      <c r="X103" s="29">
        <v>0</v>
      </c>
      <c r="Y103" s="30">
        <v>0</v>
      </c>
      <c r="Z103" s="22">
        <f t="shared" ref="Z103:Z112" si="116">SUM(X103:Y103)</f>
        <v>0</v>
      </c>
      <c r="AA103" s="38">
        <v>0</v>
      </c>
      <c r="AB103" s="30">
        <v>0</v>
      </c>
      <c r="AC103" s="19">
        <f t="shared" ref="AC103:AC112" si="117">SUM(AA103:AB103)</f>
        <v>0</v>
      </c>
      <c r="AD103" s="25">
        <f t="shared" ref="AD103:AD112" si="118">Z103-AC103</f>
        <v>0</v>
      </c>
      <c r="AE103" s="25">
        <f t="shared" ref="AE103:AE112" si="119">P103+W103+AD103</f>
        <v>-9</v>
      </c>
    </row>
    <row r="104" spans="1:31" x14ac:dyDescent="0.2">
      <c r="A104" s="75">
        <v>93</v>
      </c>
      <c r="B104" s="27">
        <v>6002</v>
      </c>
      <c r="C104" s="28" t="s">
        <v>108</v>
      </c>
      <c r="D104" s="29">
        <v>8</v>
      </c>
      <c r="E104" s="30">
        <v>6</v>
      </c>
      <c r="F104" s="23">
        <f t="shared" si="108"/>
        <v>14</v>
      </c>
      <c r="G104" s="38">
        <v>5</v>
      </c>
      <c r="H104" s="30">
        <v>4</v>
      </c>
      <c r="I104" s="22">
        <f t="shared" si="109"/>
        <v>9</v>
      </c>
      <c r="J104" s="38">
        <v>8</v>
      </c>
      <c r="K104" s="30">
        <v>2</v>
      </c>
      <c r="L104" s="22">
        <f t="shared" si="110"/>
        <v>10</v>
      </c>
      <c r="M104" s="38">
        <v>2</v>
      </c>
      <c r="N104" s="30">
        <v>0</v>
      </c>
      <c r="O104" s="22">
        <f t="shared" si="111"/>
        <v>2</v>
      </c>
      <c r="P104" s="19">
        <f t="shared" si="112"/>
        <v>13</v>
      </c>
      <c r="Q104" s="29">
        <v>1</v>
      </c>
      <c r="R104" s="30">
        <v>0</v>
      </c>
      <c r="S104" s="22">
        <f t="shared" si="113"/>
        <v>1</v>
      </c>
      <c r="T104" s="38">
        <v>6</v>
      </c>
      <c r="U104" s="30">
        <v>7</v>
      </c>
      <c r="V104" s="19">
        <f t="shared" si="114"/>
        <v>13</v>
      </c>
      <c r="W104" s="25">
        <f t="shared" si="115"/>
        <v>-12</v>
      </c>
      <c r="X104" s="29">
        <v>0</v>
      </c>
      <c r="Y104" s="30">
        <v>0</v>
      </c>
      <c r="Z104" s="22">
        <f t="shared" si="116"/>
        <v>0</v>
      </c>
      <c r="AA104" s="38">
        <v>0</v>
      </c>
      <c r="AB104" s="30">
        <v>0</v>
      </c>
      <c r="AC104" s="19">
        <f t="shared" si="117"/>
        <v>0</v>
      </c>
      <c r="AD104" s="25">
        <f t="shared" si="118"/>
        <v>0</v>
      </c>
      <c r="AE104" s="25">
        <f t="shared" si="119"/>
        <v>1</v>
      </c>
    </row>
    <row r="105" spans="1:31" x14ac:dyDescent="0.2">
      <c r="A105" s="75">
        <v>94</v>
      </c>
      <c r="B105" s="27">
        <v>6003</v>
      </c>
      <c r="C105" s="28" t="s">
        <v>109</v>
      </c>
      <c r="D105" s="29">
        <v>3</v>
      </c>
      <c r="E105" s="30">
        <v>3</v>
      </c>
      <c r="F105" s="23">
        <f t="shared" si="108"/>
        <v>6</v>
      </c>
      <c r="G105" s="38">
        <v>6</v>
      </c>
      <c r="H105" s="30">
        <v>5</v>
      </c>
      <c r="I105" s="22">
        <f t="shared" si="109"/>
        <v>11</v>
      </c>
      <c r="J105" s="38">
        <v>1</v>
      </c>
      <c r="K105" s="30">
        <v>4</v>
      </c>
      <c r="L105" s="22">
        <f t="shared" si="110"/>
        <v>5</v>
      </c>
      <c r="M105" s="38">
        <v>0</v>
      </c>
      <c r="N105" s="30">
        <v>2</v>
      </c>
      <c r="O105" s="22">
        <f t="shared" si="111"/>
        <v>2</v>
      </c>
      <c r="P105" s="19">
        <f t="shared" si="112"/>
        <v>-2</v>
      </c>
      <c r="Q105" s="29">
        <v>0</v>
      </c>
      <c r="R105" s="30">
        <v>0</v>
      </c>
      <c r="S105" s="22">
        <f t="shared" si="113"/>
        <v>0</v>
      </c>
      <c r="T105" s="38">
        <v>7</v>
      </c>
      <c r="U105" s="30">
        <v>4</v>
      </c>
      <c r="V105" s="19">
        <f t="shared" si="114"/>
        <v>11</v>
      </c>
      <c r="W105" s="25">
        <f t="shared" si="115"/>
        <v>-11</v>
      </c>
      <c r="X105" s="29">
        <v>0</v>
      </c>
      <c r="Y105" s="30">
        <v>0</v>
      </c>
      <c r="Z105" s="22">
        <f t="shared" si="116"/>
        <v>0</v>
      </c>
      <c r="AA105" s="38">
        <v>0</v>
      </c>
      <c r="AB105" s="30">
        <v>0</v>
      </c>
      <c r="AC105" s="19">
        <f t="shared" si="117"/>
        <v>0</v>
      </c>
      <c r="AD105" s="25">
        <f t="shared" si="118"/>
        <v>0</v>
      </c>
      <c r="AE105" s="25">
        <f t="shared" si="119"/>
        <v>-13</v>
      </c>
    </row>
    <row r="106" spans="1:31" x14ac:dyDescent="0.2">
      <c r="A106" s="75">
        <v>95</v>
      </c>
      <c r="B106" s="27">
        <v>6004</v>
      </c>
      <c r="C106" s="28" t="s">
        <v>110</v>
      </c>
      <c r="D106" s="29">
        <v>1</v>
      </c>
      <c r="E106" s="30">
        <v>0</v>
      </c>
      <c r="F106" s="23">
        <f t="shared" si="108"/>
        <v>1</v>
      </c>
      <c r="G106" s="38">
        <v>1</v>
      </c>
      <c r="H106" s="30">
        <v>1</v>
      </c>
      <c r="I106" s="22">
        <f t="shared" si="109"/>
        <v>2</v>
      </c>
      <c r="J106" s="38">
        <v>2</v>
      </c>
      <c r="K106" s="30">
        <v>2</v>
      </c>
      <c r="L106" s="22">
        <f t="shared" si="110"/>
        <v>4</v>
      </c>
      <c r="M106" s="38">
        <v>2</v>
      </c>
      <c r="N106" s="30">
        <v>4</v>
      </c>
      <c r="O106" s="22">
        <f t="shared" si="111"/>
        <v>6</v>
      </c>
      <c r="P106" s="19">
        <f t="shared" si="112"/>
        <v>-3</v>
      </c>
      <c r="Q106" s="29">
        <v>0</v>
      </c>
      <c r="R106" s="30">
        <v>0</v>
      </c>
      <c r="S106" s="22">
        <f t="shared" si="113"/>
        <v>0</v>
      </c>
      <c r="T106" s="38">
        <v>4</v>
      </c>
      <c r="U106" s="30">
        <v>0</v>
      </c>
      <c r="V106" s="19">
        <f t="shared" si="114"/>
        <v>4</v>
      </c>
      <c r="W106" s="25">
        <f t="shared" si="115"/>
        <v>-4</v>
      </c>
      <c r="X106" s="29">
        <v>0</v>
      </c>
      <c r="Y106" s="30">
        <v>0</v>
      </c>
      <c r="Z106" s="22">
        <f t="shared" si="116"/>
        <v>0</v>
      </c>
      <c r="AA106" s="38">
        <v>0</v>
      </c>
      <c r="AB106" s="30">
        <v>0</v>
      </c>
      <c r="AC106" s="19">
        <f t="shared" si="117"/>
        <v>0</v>
      </c>
      <c r="AD106" s="25">
        <f t="shared" si="118"/>
        <v>0</v>
      </c>
      <c r="AE106" s="25">
        <f t="shared" si="119"/>
        <v>-7</v>
      </c>
    </row>
    <row r="107" spans="1:31" x14ac:dyDescent="0.2">
      <c r="A107" s="75">
        <v>96</v>
      </c>
      <c r="B107" s="27">
        <v>6005</v>
      </c>
      <c r="C107" s="28" t="s">
        <v>111</v>
      </c>
      <c r="D107" s="29">
        <v>0</v>
      </c>
      <c r="E107" s="30">
        <v>0</v>
      </c>
      <c r="F107" s="23">
        <f t="shared" si="108"/>
        <v>0</v>
      </c>
      <c r="G107" s="38">
        <v>2</v>
      </c>
      <c r="H107" s="30">
        <v>1</v>
      </c>
      <c r="I107" s="22">
        <f t="shared" si="109"/>
        <v>3</v>
      </c>
      <c r="J107" s="38">
        <v>0</v>
      </c>
      <c r="K107" s="30">
        <v>0</v>
      </c>
      <c r="L107" s="22">
        <f t="shared" si="110"/>
        <v>0</v>
      </c>
      <c r="M107" s="38">
        <v>0</v>
      </c>
      <c r="N107" s="30">
        <v>0</v>
      </c>
      <c r="O107" s="22">
        <f t="shared" si="111"/>
        <v>0</v>
      </c>
      <c r="P107" s="19">
        <f t="shared" si="112"/>
        <v>-3</v>
      </c>
      <c r="Q107" s="29">
        <v>0</v>
      </c>
      <c r="R107" s="30">
        <v>0</v>
      </c>
      <c r="S107" s="22">
        <f t="shared" si="113"/>
        <v>0</v>
      </c>
      <c r="T107" s="38">
        <v>0</v>
      </c>
      <c r="U107" s="30">
        <v>0</v>
      </c>
      <c r="V107" s="19">
        <f t="shared" si="114"/>
        <v>0</v>
      </c>
      <c r="W107" s="25">
        <f t="shared" si="115"/>
        <v>0</v>
      </c>
      <c r="X107" s="29">
        <v>0</v>
      </c>
      <c r="Y107" s="30">
        <v>0</v>
      </c>
      <c r="Z107" s="22">
        <f t="shared" si="116"/>
        <v>0</v>
      </c>
      <c r="AA107" s="38">
        <v>0</v>
      </c>
      <c r="AB107" s="30">
        <v>0</v>
      </c>
      <c r="AC107" s="19">
        <f t="shared" si="117"/>
        <v>0</v>
      </c>
      <c r="AD107" s="25">
        <f t="shared" si="118"/>
        <v>0</v>
      </c>
      <c r="AE107" s="25">
        <f t="shared" si="119"/>
        <v>-3</v>
      </c>
    </row>
    <row r="108" spans="1:31" x14ac:dyDescent="0.2">
      <c r="A108" s="75">
        <v>97</v>
      </c>
      <c r="B108" s="27">
        <v>6006</v>
      </c>
      <c r="C108" s="28" t="s">
        <v>112</v>
      </c>
      <c r="D108" s="29">
        <v>7</v>
      </c>
      <c r="E108" s="30">
        <v>11</v>
      </c>
      <c r="F108" s="23">
        <f t="shared" si="108"/>
        <v>18</v>
      </c>
      <c r="G108" s="38">
        <v>4</v>
      </c>
      <c r="H108" s="30">
        <v>9</v>
      </c>
      <c r="I108" s="22">
        <f t="shared" si="109"/>
        <v>13</v>
      </c>
      <c r="J108" s="38">
        <v>2</v>
      </c>
      <c r="K108" s="30">
        <v>4</v>
      </c>
      <c r="L108" s="22">
        <f t="shared" si="110"/>
        <v>6</v>
      </c>
      <c r="M108" s="38">
        <v>3</v>
      </c>
      <c r="N108" s="30">
        <v>4</v>
      </c>
      <c r="O108" s="22">
        <f t="shared" si="111"/>
        <v>7</v>
      </c>
      <c r="P108" s="19">
        <f t="shared" si="112"/>
        <v>4</v>
      </c>
      <c r="Q108" s="29">
        <v>0</v>
      </c>
      <c r="R108" s="30">
        <v>0</v>
      </c>
      <c r="S108" s="22">
        <f t="shared" si="113"/>
        <v>0</v>
      </c>
      <c r="T108" s="38">
        <v>1</v>
      </c>
      <c r="U108" s="30">
        <v>0</v>
      </c>
      <c r="V108" s="19">
        <f t="shared" si="114"/>
        <v>1</v>
      </c>
      <c r="W108" s="25">
        <f t="shared" si="115"/>
        <v>-1</v>
      </c>
      <c r="X108" s="29">
        <v>0</v>
      </c>
      <c r="Y108" s="30">
        <v>0</v>
      </c>
      <c r="Z108" s="22">
        <f t="shared" si="116"/>
        <v>0</v>
      </c>
      <c r="AA108" s="38">
        <v>0</v>
      </c>
      <c r="AB108" s="30">
        <v>1</v>
      </c>
      <c r="AC108" s="19">
        <f t="shared" si="117"/>
        <v>1</v>
      </c>
      <c r="AD108" s="25">
        <f t="shared" si="118"/>
        <v>-1</v>
      </c>
      <c r="AE108" s="25">
        <f t="shared" si="119"/>
        <v>2</v>
      </c>
    </row>
    <row r="109" spans="1:31" x14ac:dyDescent="0.2">
      <c r="A109" s="75">
        <v>98</v>
      </c>
      <c r="B109" s="27">
        <v>6007</v>
      </c>
      <c r="C109" s="28" t="s">
        <v>113</v>
      </c>
      <c r="D109" s="29">
        <v>46</v>
      </c>
      <c r="E109" s="30">
        <v>56</v>
      </c>
      <c r="F109" s="23">
        <f t="shared" si="108"/>
        <v>102</v>
      </c>
      <c r="G109" s="38">
        <v>30</v>
      </c>
      <c r="H109" s="30">
        <v>22</v>
      </c>
      <c r="I109" s="22">
        <f t="shared" si="109"/>
        <v>52</v>
      </c>
      <c r="J109" s="38">
        <v>6</v>
      </c>
      <c r="K109" s="30">
        <v>6</v>
      </c>
      <c r="L109" s="22">
        <f t="shared" si="110"/>
        <v>12</v>
      </c>
      <c r="M109" s="38">
        <v>6</v>
      </c>
      <c r="N109" s="30">
        <v>7</v>
      </c>
      <c r="O109" s="22">
        <f t="shared" si="111"/>
        <v>13</v>
      </c>
      <c r="P109" s="19">
        <f t="shared" si="112"/>
        <v>49</v>
      </c>
      <c r="Q109" s="29">
        <v>0</v>
      </c>
      <c r="R109" s="30">
        <v>1</v>
      </c>
      <c r="S109" s="22">
        <f t="shared" si="113"/>
        <v>1</v>
      </c>
      <c r="T109" s="38">
        <v>7</v>
      </c>
      <c r="U109" s="30">
        <v>2</v>
      </c>
      <c r="V109" s="19">
        <f t="shared" si="114"/>
        <v>9</v>
      </c>
      <c r="W109" s="25">
        <f t="shared" si="115"/>
        <v>-8</v>
      </c>
      <c r="X109" s="29">
        <v>1</v>
      </c>
      <c r="Y109" s="30">
        <v>0</v>
      </c>
      <c r="Z109" s="22">
        <f t="shared" si="116"/>
        <v>1</v>
      </c>
      <c r="AA109" s="38">
        <v>0</v>
      </c>
      <c r="AB109" s="30">
        <v>0</v>
      </c>
      <c r="AC109" s="19">
        <f t="shared" si="117"/>
        <v>0</v>
      </c>
      <c r="AD109" s="25">
        <f t="shared" si="118"/>
        <v>1</v>
      </c>
      <c r="AE109" s="25">
        <f t="shared" si="119"/>
        <v>42</v>
      </c>
    </row>
    <row r="110" spans="1:31" x14ac:dyDescent="0.2">
      <c r="A110" s="75">
        <v>99</v>
      </c>
      <c r="B110" s="27">
        <v>6008</v>
      </c>
      <c r="C110" s="28" t="s">
        <v>114</v>
      </c>
      <c r="D110" s="29">
        <v>2</v>
      </c>
      <c r="E110" s="30">
        <v>3</v>
      </c>
      <c r="F110" s="23">
        <f t="shared" si="108"/>
        <v>5</v>
      </c>
      <c r="G110" s="38">
        <v>2</v>
      </c>
      <c r="H110" s="30">
        <v>1</v>
      </c>
      <c r="I110" s="22">
        <f t="shared" si="109"/>
        <v>3</v>
      </c>
      <c r="J110" s="38">
        <v>0</v>
      </c>
      <c r="K110" s="30">
        <v>0</v>
      </c>
      <c r="L110" s="22">
        <f t="shared" si="110"/>
        <v>0</v>
      </c>
      <c r="M110" s="38">
        <v>0</v>
      </c>
      <c r="N110" s="30">
        <v>0</v>
      </c>
      <c r="O110" s="22">
        <f t="shared" si="111"/>
        <v>0</v>
      </c>
      <c r="P110" s="19">
        <f t="shared" si="112"/>
        <v>2</v>
      </c>
      <c r="Q110" s="29">
        <v>0</v>
      </c>
      <c r="R110" s="30">
        <v>0</v>
      </c>
      <c r="S110" s="22">
        <f t="shared" si="113"/>
        <v>0</v>
      </c>
      <c r="T110" s="38">
        <v>1</v>
      </c>
      <c r="U110" s="30">
        <v>0</v>
      </c>
      <c r="V110" s="19">
        <f t="shared" si="114"/>
        <v>1</v>
      </c>
      <c r="W110" s="25">
        <f t="shared" si="115"/>
        <v>-1</v>
      </c>
      <c r="X110" s="29">
        <v>0</v>
      </c>
      <c r="Y110" s="30">
        <v>0</v>
      </c>
      <c r="Z110" s="22">
        <f t="shared" si="116"/>
        <v>0</v>
      </c>
      <c r="AA110" s="38">
        <v>0</v>
      </c>
      <c r="AB110" s="30">
        <v>0</v>
      </c>
      <c r="AC110" s="19">
        <f t="shared" si="117"/>
        <v>0</v>
      </c>
      <c r="AD110" s="25">
        <f t="shared" si="118"/>
        <v>0</v>
      </c>
      <c r="AE110" s="25">
        <f t="shared" si="119"/>
        <v>1</v>
      </c>
    </row>
    <row r="111" spans="1:31" x14ac:dyDescent="0.2">
      <c r="A111" s="75">
        <v>100</v>
      </c>
      <c r="B111" s="27">
        <v>6009</v>
      </c>
      <c r="C111" s="28" t="s">
        <v>115</v>
      </c>
      <c r="D111" s="29">
        <v>27</v>
      </c>
      <c r="E111" s="30">
        <v>21</v>
      </c>
      <c r="F111" s="23">
        <f t="shared" si="108"/>
        <v>48</v>
      </c>
      <c r="G111" s="38">
        <v>22</v>
      </c>
      <c r="H111" s="30">
        <v>7</v>
      </c>
      <c r="I111" s="22">
        <f t="shared" si="109"/>
        <v>29</v>
      </c>
      <c r="J111" s="38">
        <v>0</v>
      </c>
      <c r="K111" s="30">
        <v>0</v>
      </c>
      <c r="L111" s="22">
        <f t="shared" si="110"/>
        <v>0</v>
      </c>
      <c r="M111" s="38">
        <v>1</v>
      </c>
      <c r="N111" s="30">
        <v>0</v>
      </c>
      <c r="O111" s="22">
        <f t="shared" si="111"/>
        <v>1</v>
      </c>
      <c r="P111" s="19">
        <f t="shared" si="112"/>
        <v>18</v>
      </c>
      <c r="Q111" s="29">
        <v>1</v>
      </c>
      <c r="R111" s="30">
        <v>0</v>
      </c>
      <c r="S111" s="22">
        <f t="shared" si="113"/>
        <v>1</v>
      </c>
      <c r="T111" s="38">
        <v>1</v>
      </c>
      <c r="U111" s="30">
        <v>1</v>
      </c>
      <c r="V111" s="19">
        <f t="shared" si="114"/>
        <v>2</v>
      </c>
      <c r="W111" s="25">
        <f t="shared" si="115"/>
        <v>-1</v>
      </c>
      <c r="X111" s="29">
        <v>0</v>
      </c>
      <c r="Y111" s="30">
        <v>0</v>
      </c>
      <c r="Z111" s="22">
        <f t="shared" si="116"/>
        <v>0</v>
      </c>
      <c r="AA111" s="38">
        <v>0</v>
      </c>
      <c r="AB111" s="30">
        <v>0</v>
      </c>
      <c r="AC111" s="19">
        <f t="shared" si="117"/>
        <v>0</v>
      </c>
      <c r="AD111" s="25">
        <f t="shared" si="118"/>
        <v>0</v>
      </c>
      <c r="AE111" s="25">
        <f t="shared" si="119"/>
        <v>17</v>
      </c>
    </row>
    <row r="112" spans="1:31" x14ac:dyDescent="0.2">
      <c r="A112" s="75">
        <v>101</v>
      </c>
      <c r="B112" s="27">
        <v>6010</v>
      </c>
      <c r="C112" s="28" t="s">
        <v>116</v>
      </c>
      <c r="D112" s="29">
        <v>20</v>
      </c>
      <c r="E112" s="30">
        <v>18</v>
      </c>
      <c r="F112" s="23">
        <f t="shared" si="108"/>
        <v>38</v>
      </c>
      <c r="G112" s="38">
        <v>11</v>
      </c>
      <c r="H112" s="30">
        <v>17</v>
      </c>
      <c r="I112" s="22">
        <f t="shared" si="109"/>
        <v>28</v>
      </c>
      <c r="J112" s="38">
        <v>2</v>
      </c>
      <c r="K112" s="30">
        <v>3</v>
      </c>
      <c r="L112" s="22">
        <f t="shared" si="110"/>
        <v>5</v>
      </c>
      <c r="M112" s="38">
        <v>2</v>
      </c>
      <c r="N112" s="30">
        <v>3</v>
      </c>
      <c r="O112" s="22">
        <f t="shared" si="111"/>
        <v>5</v>
      </c>
      <c r="P112" s="19">
        <f t="shared" si="112"/>
        <v>10</v>
      </c>
      <c r="Q112" s="29">
        <v>1</v>
      </c>
      <c r="R112" s="30">
        <v>0</v>
      </c>
      <c r="S112" s="22">
        <f t="shared" si="113"/>
        <v>1</v>
      </c>
      <c r="T112" s="38">
        <v>5</v>
      </c>
      <c r="U112" s="30">
        <v>4</v>
      </c>
      <c r="V112" s="19">
        <f t="shared" si="114"/>
        <v>9</v>
      </c>
      <c r="W112" s="25">
        <f t="shared" si="115"/>
        <v>-8</v>
      </c>
      <c r="X112" s="29">
        <v>0</v>
      </c>
      <c r="Y112" s="30">
        <v>0</v>
      </c>
      <c r="Z112" s="22">
        <f t="shared" si="116"/>
        <v>0</v>
      </c>
      <c r="AA112" s="38">
        <v>0</v>
      </c>
      <c r="AB112" s="30">
        <v>0</v>
      </c>
      <c r="AC112" s="19">
        <f t="shared" si="117"/>
        <v>0</v>
      </c>
      <c r="AD112" s="25">
        <f t="shared" si="118"/>
        <v>0</v>
      </c>
      <c r="AE112" s="25">
        <f t="shared" si="119"/>
        <v>2</v>
      </c>
    </row>
    <row r="113" spans="1:79" ht="13.8" thickBot="1" x14ac:dyDescent="0.25">
      <c r="B113" s="39" t="s">
        <v>22</v>
      </c>
      <c r="C113" s="40" t="s">
        <v>23</v>
      </c>
      <c r="D113" s="41">
        <f t="shared" ref="D113:AE113" si="120">SUM(D103:D112)</f>
        <v>117</v>
      </c>
      <c r="E113" s="42">
        <f t="shared" si="120"/>
        <v>120</v>
      </c>
      <c r="F113" s="47">
        <f t="shared" si="120"/>
        <v>237</v>
      </c>
      <c r="G113" s="44">
        <f t="shared" si="120"/>
        <v>87</v>
      </c>
      <c r="H113" s="42">
        <f t="shared" si="120"/>
        <v>68</v>
      </c>
      <c r="I113" s="47">
        <f t="shared" si="120"/>
        <v>155</v>
      </c>
      <c r="J113" s="44">
        <f t="shared" si="120"/>
        <v>22</v>
      </c>
      <c r="K113" s="42">
        <f t="shared" si="120"/>
        <v>23</v>
      </c>
      <c r="L113" s="47">
        <f t="shared" si="120"/>
        <v>45</v>
      </c>
      <c r="M113" s="44">
        <f t="shared" si="120"/>
        <v>18</v>
      </c>
      <c r="N113" s="42">
        <f t="shared" si="120"/>
        <v>21</v>
      </c>
      <c r="O113" s="47">
        <f t="shared" si="120"/>
        <v>39</v>
      </c>
      <c r="P113" s="49">
        <f t="shared" si="120"/>
        <v>88</v>
      </c>
      <c r="Q113" s="44">
        <f t="shared" si="120"/>
        <v>3</v>
      </c>
      <c r="R113" s="42">
        <f t="shared" si="120"/>
        <v>2</v>
      </c>
      <c r="S113" s="47">
        <f t="shared" si="120"/>
        <v>5</v>
      </c>
      <c r="T113" s="44">
        <f t="shared" si="120"/>
        <v>38</v>
      </c>
      <c r="U113" s="42">
        <f t="shared" si="120"/>
        <v>22</v>
      </c>
      <c r="V113" s="47">
        <f t="shared" si="120"/>
        <v>60</v>
      </c>
      <c r="W113" s="49">
        <f>SUM(W103:W112)</f>
        <v>-55</v>
      </c>
      <c r="X113" s="41">
        <f t="shared" si="120"/>
        <v>1</v>
      </c>
      <c r="Y113" s="42">
        <f t="shared" si="120"/>
        <v>0</v>
      </c>
      <c r="Z113" s="47">
        <f t="shared" si="120"/>
        <v>1</v>
      </c>
      <c r="AA113" s="44">
        <f t="shared" si="120"/>
        <v>0</v>
      </c>
      <c r="AB113" s="42">
        <f t="shared" si="120"/>
        <v>1</v>
      </c>
      <c r="AC113" s="47">
        <f t="shared" si="120"/>
        <v>1</v>
      </c>
      <c r="AD113" s="49">
        <f t="shared" si="120"/>
        <v>0</v>
      </c>
      <c r="AE113" s="49">
        <f t="shared" si="120"/>
        <v>33</v>
      </c>
    </row>
    <row r="114" spans="1:79" ht="13.8" thickTop="1" x14ac:dyDescent="0.2">
      <c r="A114" s="75">
        <v>102</v>
      </c>
      <c r="B114" s="51">
        <v>6502</v>
      </c>
      <c r="C114" s="52" t="s">
        <v>117</v>
      </c>
      <c r="D114" s="29">
        <v>11</v>
      </c>
      <c r="E114" s="30">
        <v>2</v>
      </c>
      <c r="F114" s="23">
        <f t="shared" ref="F114:F117" si="121">SUM(D114:E114)</f>
        <v>13</v>
      </c>
      <c r="G114" s="38">
        <v>6</v>
      </c>
      <c r="H114" s="30">
        <v>4</v>
      </c>
      <c r="I114" s="22">
        <f t="shared" ref="I114:I117" si="122">SUM(G114:H114)</f>
        <v>10</v>
      </c>
      <c r="J114" s="38">
        <v>1</v>
      </c>
      <c r="K114" s="30">
        <v>3</v>
      </c>
      <c r="L114" s="22">
        <f t="shared" ref="L114:L117" si="123">SUM(J114:K114)</f>
        <v>4</v>
      </c>
      <c r="M114" s="38">
        <v>4</v>
      </c>
      <c r="N114" s="30">
        <v>2</v>
      </c>
      <c r="O114" s="22">
        <f t="shared" ref="O114:O117" si="124">SUM(M114:N114)</f>
        <v>6</v>
      </c>
      <c r="P114" s="19">
        <f>F114-I114+L114-O114</f>
        <v>1</v>
      </c>
      <c r="Q114" s="29">
        <v>1</v>
      </c>
      <c r="R114" s="30">
        <v>2</v>
      </c>
      <c r="S114" s="22">
        <f t="shared" ref="S114:S117" si="125">SUM(Q114:R114)</f>
        <v>3</v>
      </c>
      <c r="T114" s="38">
        <v>8</v>
      </c>
      <c r="U114" s="30">
        <v>7</v>
      </c>
      <c r="V114" s="19">
        <f t="shared" ref="V114:V117" si="126">SUM(T114:U114)</f>
        <v>15</v>
      </c>
      <c r="W114" s="25">
        <f t="shared" ref="W114:W117" si="127">S114-V114</f>
        <v>-12</v>
      </c>
      <c r="X114" s="29">
        <v>0</v>
      </c>
      <c r="Y114" s="30">
        <v>0</v>
      </c>
      <c r="Z114" s="22">
        <f t="shared" ref="Z114:Z117" si="128">SUM(X114:Y114)</f>
        <v>0</v>
      </c>
      <c r="AA114" s="38">
        <v>0</v>
      </c>
      <c r="AB114" s="30">
        <v>0</v>
      </c>
      <c r="AC114" s="19">
        <f t="shared" ref="AC114:AC117" si="129">SUM(AA114:AB114)</f>
        <v>0</v>
      </c>
      <c r="AD114" s="25">
        <f t="shared" ref="AD114:AD117" si="130">Z114-AC114</f>
        <v>0</v>
      </c>
      <c r="AE114" s="25">
        <f t="shared" ref="AE114:AE117" si="131">P114+W114+AD114</f>
        <v>-11</v>
      </c>
    </row>
    <row r="115" spans="1:79" x14ac:dyDescent="0.2">
      <c r="A115" s="75">
        <v>103</v>
      </c>
      <c r="B115" s="27">
        <v>6503</v>
      </c>
      <c r="C115" s="28" t="s">
        <v>118</v>
      </c>
      <c r="D115" s="29">
        <v>9</v>
      </c>
      <c r="E115" s="30">
        <v>4</v>
      </c>
      <c r="F115" s="23">
        <f t="shared" si="121"/>
        <v>13</v>
      </c>
      <c r="G115" s="38">
        <v>12</v>
      </c>
      <c r="H115" s="30">
        <v>5</v>
      </c>
      <c r="I115" s="22">
        <f t="shared" si="122"/>
        <v>17</v>
      </c>
      <c r="J115" s="38">
        <v>5</v>
      </c>
      <c r="K115" s="30">
        <v>5</v>
      </c>
      <c r="L115" s="22">
        <f t="shared" si="123"/>
        <v>10</v>
      </c>
      <c r="M115" s="38">
        <v>2</v>
      </c>
      <c r="N115" s="30">
        <v>3</v>
      </c>
      <c r="O115" s="22">
        <f t="shared" si="124"/>
        <v>5</v>
      </c>
      <c r="P115" s="19">
        <f t="shared" ref="P115:P117" si="132">F115-I115+L115-O115</f>
        <v>1</v>
      </c>
      <c r="Q115" s="29">
        <v>1</v>
      </c>
      <c r="R115" s="30">
        <v>0</v>
      </c>
      <c r="S115" s="22">
        <f t="shared" si="125"/>
        <v>1</v>
      </c>
      <c r="T115" s="38">
        <v>1</v>
      </c>
      <c r="U115" s="30">
        <v>4</v>
      </c>
      <c r="V115" s="19">
        <f t="shared" si="126"/>
        <v>5</v>
      </c>
      <c r="W115" s="25">
        <f t="shared" si="127"/>
        <v>-4</v>
      </c>
      <c r="X115" s="29">
        <v>0</v>
      </c>
      <c r="Y115" s="30">
        <v>0</v>
      </c>
      <c r="Z115" s="22">
        <f t="shared" si="128"/>
        <v>0</v>
      </c>
      <c r="AA115" s="38">
        <v>0</v>
      </c>
      <c r="AB115" s="30">
        <v>0</v>
      </c>
      <c r="AC115" s="19">
        <f t="shared" si="129"/>
        <v>0</v>
      </c>
      <c r="AD115" s="25">
        <f t="shared" si="130"/>
        <v>0</v>
      </c>
      <c r="AE115" s="25">
        <f t="shared" si="131"/>
        <v>-3</v>
      </c>
    </row>
    <row r="116" spans="1:79" x14ac:dyDescent="0.2">
      <c r="A116" s="75">
        <v>104</v>
      </c>
      <c r="B116" s="27">
        <v>6504</v>
      </c>
      <c r="C116" s="28" t="s">
        <v>119</v>
      </c>
      <c r="D116" s="29">
        <v>21</v>
      </c>
      <c r="E116" s="30">
        <v>11</v>
      </c>
      <c r="F116" s="23">
        <f t="shared" si="121"/>
        <v>32</v>
      </c>
      <c r="G116" s="38">
        <v>12</v>
      </c>
      <c r="H116" s="30">
        <v>22</v>
      </c>
      <c r="I116" s="22">
        <f t="shared" si="122"/>
        <v>34</v>
      </c>
      <c r="J116" s="38">
        <v>6</v>
      </c>
      <c r="K116" s="30">
        <v>4</v>
      </c>
      <c r="L116" s="22">
        <f t="shared" si="123"/>
        <v>10</v>
      </c>
      <c r="M116" s="38">
        <v>16</v>
      </c>
      <c r="N116" s="30">
        <v>12</v>
      </c>
      <c r="O116" s="22">
        <f t="shared" si="124"/>
        <v>28</v>
      </c>
      <c r="P116" s="19">
        <f t="shared" si="132"/>
        <v>-20</v>
      </c>
      <c r="Q116" s="29">
        <v>2</v>
      </c>
      <c r="R116" s="30">
        <v>2</v>
      </c>
      <c r="S116" s="22">
        <f t="shared" si="125"/>
        <v>4</v>
      </c>
      <c r="T116" s="38">
        <v>7</v>
      </c>
      <c r="U116" s="30">
        <v>4</v>
      </c>
      <c r="V116" s="19">
        <f t="shared" si="126"/>
        <v>11</v>
      </c>
      <c r="W116" s="25">
        <f t="shared" si="127"/>
        <v>-7</v>
      </c>
      <c r="X116" s="29">
        <v>1</v>
      </c>
      <c r="Y116" s="30">
        <v>0</v>
      </c>
      <c r="Z116" s="22">
        <f t="shared" si="128"/>
        <v>1</v>
      </c>
      <c r="AA116" s="38">
        <v>0</v>
      </c>
      <c r="AB116" s="30">
        <v>0</v>
      </c>
      <c r="AC116" s="19">
        <f t="shared" si="129"/>
        <v>0</v>
      </c>
      <c r="AD116" s="25">
        <f t="shared" si="130"/>
        <v>1</v>
      </c>
      <c r="AE116" s="25">
        <f t="shared" si="131"/>
        <v>-26</v>
      </c>
    </row>
    <row r="117" spans="1:79" x14ac:dyDescent="0.2">
      <c r="A117" s="75">
        <v>105</v>
      </c>
      <c r="B117" s="27">
        <v>6505</v>
      </c>
      <c r="C117" s="28" t="s">
        <v>120</v>
      </c>
      <c r="D117" s="29">
        <v>21</v>
      </c>
      <c r="E117" s="30">
        <v>19</v>
      </c>
      <c r="F117" s="23">
        <f t="shared" si="121"/>
        <v>40</v>
      </c>
      <c r="G117" s="38">
        <v>24</v>
      </c>
      <c r="H117" s="30">
        <v>12</v>
      </c>
      <c r="I117" s="22">
        <f t="shared" si="122"/>
        <v>36</v>
      </c>
      <c r="J117" s="38">
        <v>11</v>
      </c>
      <c r="K117" s="30">
        <v>9</v>
      </c>
      <c r="L117" s="22">
        <f t="shared" si="123"/>
        <v>20</v>
      </c>
      <c r="M117" s="38">
        <v>8</v>
      </c>
      <c r="N117" s="30">
        <v>6</v>
      </c>
      <c r="O117" s="22">
        <f t="shared" si="124"/>
        <v>14</v>
      </c>
      <c r="P117" s="19">
        <f t="shared" si="132"/>
        <v>10</v>
      </c>
      <c r="Q117" s="29">
        <v>1</v>
      </c>
      <c r="R117" s="30">
        <v>2</v>
      </c>
      <c r="S117" s="22">
        <f t="shared" si="125"/>
        <v>3</v>
      </c>
      <c r="T117" s="38">
        <v>1</v>
      </c>
      <c r="U117" s="30">
        <v>3</v>
      </c>
      <c r="V117" s="19">
        <f t="shared" si="126"/>
        <v>4</v>
      </c>
      <c r="W117" s="25">
        <f t="shared" si="127"/>
        <v>-1</v>
      </c>
      <c r="X117" s="29">
        <v>0</v>
      </c>
      <c r="Y117" s="30">
        <v>0</v>
      </c>
      <c r="Z117" s="22">
        <f t="shared" si="128"/>
        <v>0</v>
      </c>
      <c r="AA117" s="38">
        <v>0</v>
      </c>
      <c r="AB117" s="30">
        <v>0</v>
      </c>
      <c r="AC117" s="19">
        <f t="shared" si="129"/>
        <v>0</v>
      </c>
      <c r="AD117" s="25">
        <f t="shared" si="130"/>
        <v>0</v>
      </c>
      <c r="AE117" s="25">
        <f t="shared" si="131"/>
        <v>9</v>
      </c>
    </row>
    <row r="118" spans="1:79" ht="13.8" thickBot="1" x14ac:dyDescent="0.25">
      <c r="B118" s="39" t="s">
        <v>22</v>
      </c>
      <c r="C118" s="40" t="s">
        <v>23</v>
      </c>
      <c r="D118" s="41">
        <f t="shared" ref="D118:AE118" si="133">SUM(D114:D117)</f>
        <v>62</v>
      </c>
      <c r="E118" s="42">
        <f t="shared" si="133"/>
        <v>36</v>
      </c>
      <c r="F118" s="47">
        <f t="shared" si="133"/>
        <v>98</v>
      </c>
      <c r="G118" s="44">
        <f t="shared" si="133"/>
        <v>54</v>
      </c>
      <c r="H118" s="42">
        <f t="shared" si="133"/>
        <v>43</v>
      </c>
      <c r="I118" s="47">
        <f t="shared" si="133"/>
        <v>97</v>
      </c>
      <c r="J118" s="44">
        <f t="shared" si="133"/>
        <v>23</v>
      </c>
      <c r="K118" s="42">
        <f t="shared" si="133"/>
        <v>21</v>
      </c>
      <c r="L118" s="47">
        <f t="shared" si="133"/>
        <v>44</v>
      </c>
      <c r="M118" s="44">
        <f t="shared" si="133"/>
        <v>30</v>
      </c>
      <c r="N118" s="42">
        <f t="shared" si="133"/>
        <v>23</v>
      </c>
      <c r="O118" s="47">
        <f>SUM(O114:O117)</f>
        <v>53</v>
      </c>
      <c r="P118" s="49">
        <f t="shared" si="133"/>
        <v>-8</v>
      </c>
      <c r="Q118" s="44">
        <f t="shared" si="133"/>
        <v>5</v>
      </c>
      <c r="R118" s="42">
        <f t="shared" si="133"/>
        <v>6</v>
      </c>
      <c r="S118" s="47">
        <f t="shared" si="133"/>
        <v>11</v>
      </c>
      <c r="T118" s="44">
        <f t="shared" si="133"/>
        <v>17</v>
      </c>
      <c r="U118" s="42">
        <f t="shared" si="133"/>
        <v>18</v>
      </c>
      <c r="V118" s="47">
        <f t="shared" si="133"/>
        <v>35</v>
      </c>
      <c r="W118" s="49">
        <f t="shared" si="133"/>
        <v>-24</v>
      </c>
      <c r="X118" s="41">
        <f t="shared" si="133"/>
        <v>1</v>
      </c>
      <c r="Y118" s="42">
        <f t="shared" si="133"/>
        <v>0</v>
      </c>
      <c r="Z118" s="47">
        <f t="shared" si="133"/>
        <v>1</v>
      </c>
      <c r="AA118" s="44">
        <f t="shared" si="133"/>
        <v>0</v>
      </c>
      <c r="AB118" s="42">
        <f t="shared" si="133"/>
        <v>0</v>
      </c>
      <c r="AC118" s="47">
        <f t="shared" si="133"/>
        <v>0</v>
      </c>
      <c r="AD118" s="49">
        <f t="shared" si="133"/>
        <v>1</v>
      </c>
      <c r="AE118" s="49">
        <f t="shared" si="133"/>
        <v>-31</v>
      </c>
    </row>
    <row r="119" spans="1:79" ht="13.8" thickTop="1" x14ac:dyDescent="0.2">
      <c r="B119" s="63" t="s">
        <v>22</v>
      </c>
      <c r="C119" s="64" t="s">
        <v>121</v>
      </c>
      <c r="D119" s="65">
        <f>D11+D33+D39+D52+D69+D77+D89+D102+D113+D118</f>
        <v>1227</v>
      </c>
      <c r="E119" s="66">
        <f t="shared" ref="E119:AE119" si="134">E11+E33+E39+E52+E69+E77+E89+E102+E113+E118</f>
        <v>1040</v>
      </c>
      <c r="F119" s="67">
        <f t="shared" si="134"/>
        <v>2267</v>
      </c>
      <c r="G119" s="68">
        <f t="shared" si="134"/>
        <v>1153</v>
      </c>
      <c r="H119" s="69">
        <f t="shared" si="134"/>
        <v>906</v>
      </c>
      <c r="I119" s="70">
        <f t="shared" si="134"/>
        <v>2059</v>
      </c>
      <c r="J119" s="68">
        <f t="shared" si="134"/>
        <v>498</v>
      </c>
      <c r="K119" s="66">
        <f t="shared" si="134"/>
        <v>468</v>
      </c>
      <c r="L119" s="71">
        <f t="shared" si="134"/>
        <v>966</v>
      </c>
      <c r="M119" s="68">
        <f t="shared" si="134"/>
        <v>498</v>
      </c>
      <c r="N119" s="72">
        <f t="shared" si="134"/>
        <v>468</v>
      </c>
      <c r="O119" s="71">
        <f>O11+O33+O39+O52+O69+O77+O89+O102+O113+O118</f>
        <v>966</v>
      </c>
      <c r="P119" s="67">
        <f>P11+P33+P39+P52+P69+P77+P89+P102+P113+P118</f>
        <v>208</v>
      </c>
      <c r="Q119" s="65">
        <f t="shared" si="134"/>
        <v>138</v>
      </c>
      <c r="R119" s="66">
        <f t="shared" si="134"/>
        <v>131</v>
      </c>
      <c r="S119" s="67">
        <f t="shared" si="134"/>
        <v>269</v>
      </c>
      <c r="T119" s="68">
        <f t="shared" si="134"/>
        <v>357</v>
      </c>
      <c r="U119" s="69">
        <f t="shared" si="134"/>
        <v>330</v>
      </c>
      <c r="V119" s="63">
        <f t="shared" si="134"/>
        <v>687</v>
      </c>
      <c r="W119" s="73">
        <f>W11+W33+W39+W52+W69+W77+W89+W102+W113+W118</f>
        <v>-418</v>
      </c>
      <c r="X119" s="74">
        <f t="shared" si="134"/>
        <v>19</v>
      </c>
      <c r="Y119" s="66">
        <f t="shared" si="134"/>
        <v>16</v>
      </c>
      <c r="Z119" s="70">
        <f t="shared" si="134"/>
        <v>35</v>
      </c>
      <c r="AA119" s="74">
        <f t="shared" si="134"/>
        <v>23</v>
      </c>
      <c r="AB119" s="66">
        <f t="shared" si="134"/>
        <v>14</v>
      </c>
      <c r="AC119" s="70">
        <f t="shared" si="134"/>
        <v>37</v>
      </c>
      <c r="AD119" s="73">
        <f t="shared" si="134"/>
        <v>-2</v>
      </c>
      <c r="AE119" s="73">
        <f t="shared" si="134"/>
        <v>-212</v>
      </c>
    </row>
    <row r="120" spans="1:79" x14ac:dyDescent="0.2">
      <c r="C120" s="103"/>
      <c r="AE120" s="103" t="s">
        <v>127</v>
      </c>
      <c r="CA120" s="103"/>
    </row>
    <row r="121" spans="1:79" x14ac:dyDescent="0.2">
      <c r="C121" s="103"/>
      <c r="AE121" s="103" t="s">
        <v>128</v>
      </c>
      <c r="CA121" s="103"/>
    </row>
  </sheetData>
  <mergeCells count="12">
    <mergeCell ref="X2:Z2"/>
    <mergeCell ref="AA2:AC2"/>
    <mergeCell ref="B1:I1"/>
    <mergeCell ref="J1:N1"/>
    <mergeCell ref="O1:W1"/>
    <mergeCell ref="B2:C2"/>
    <mergeCell ref="D2:F2"/>
    <mergeCell ref="G2:I2"/>
    <mergeCell ref="J2:L2"/>
    <mergeCell ref="M2:O2"/>
    <mergeCell ref="Q2:S2"/>
    <mergeCell ref="T2:V2"/>
  </mergeCells>
  <phoneticPr fontId="2"/>
  <pageMargins left="0.62992125984251968" right="0.31496062992125984" top="0.39370078740157483" bottom="0.43307086614173229" header="0.31496062992125984" footer="0.31496062992125984"/>
  <pageSetup paperSize="8" scale="71" orientation="portrait" r:id="rId1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view="pageBreakPreview" zoomScale="90" zoomScaleNormal="100" zoomScaleSheetLayoutView="9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D121" sqref="D121"/>
    </sheetView>
  </sheetViews>
  <sheetFormatPr defaultRowHeight="13.2" x14ac:dyDescent="0.2"/>
  <cols>
    <col min="1" max="1" width="3" style="75" customWidth="1"/>
    <col min="2" max="2" width="6.109375" bestFit="1" customWidth="1"/>
    <col min="3" max="3" width="10.33203125" style="75" customWidth="1"/>
    <col min="4" max="4" width="6" customWidth="1"/>
    <col min="5" max="5" width="5.109375" customWidth="1"/>
    <col min="6" max="6" width="5.88671875" customWidth="1"/>
    <col min="7" max="16" width="5.6640625" customWidth="1"/>
    <col min="17" max="22" width="5.109375" customWidth="1"/>
    <col min="23" max="23" width="5.6640625" customWidth="1"/>
    <col min="24" max="29" width="5.109375" customWidth="1"/>
    <col min="30" max="30" width="5.6640625" customWidth="1"/>
    <col min="31" max="31" width="6.6640625" customWidth="1"/>
  </cols>
  <sheetData>
    <row r="1" spans="1:77" s="102" customFormat="1" ht="41.25" customHeight="1" x14ac:dyDescent="0.2">
      <c r="A1" s="100"/>
      <c r="B1" s="142" t="s">
        <v>140</v>
      </c>
      <c r="C1" s="142"/>
      <c r="D1" s="142"/>
      <c r="E1" s="142"/>
      <c r="F1" s="142"/>
      <c r="G1" s="142"/>
      <c r="H1" s="142"/>
      <c r="I1" s="142"/>
      <c r="J1" s="142" t="s">
        <v>122</v>
      </c>
      <c r="K1" s="142"/>
      <c r="L1" s="142"/>
      <c r="M1" s="142"/>
      <c r="N1" s="142"/>
      <c r="O1" s="143" t="s">
        <v>141</v>
      </c>
      <c r="P1" s="143"/>
      <c r="Q1" s="143"/>
      <c r="R1" s="143"/>
      <c r="S1" s="143"/>
      <c r="T1" s="143"/>
      <c r="U1" s="143"/>
      <c r="V1" s="143"/>
      <c r="W1" s="143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</row>
    <row r="2" spans="1:77" ht="26.4" x14ac:dyDescent="0.2">
      <c r="B2" s="141" t="s">
        <v>123</v>
      </c>
      <c r="C2" s="144"/>
      <c r="D2" s="145" t="s">
        <v>0</v>
      </c>
      <c r="E2" s="139"/>
      <c r="F2" s="140"/>
      <c r="G2" s="141" t="s">
        <v>1</v>
      </c>
      <c r="H2" s="139"/>
      <c r="I2" s="140"/>
      <c r="J2" s="141" t="s">
        <v>2</v>
      </c>
      <c r="K2" s="139"/>
      <c r="L2" s="140"/>
      <c r="M2" s="141" t="s">
        <v>3</v>
      </c>
      <c r="N2" s="139"/>
      <c r="O2" s="140"/>
      <c r="P2" s="2" t="s">
        <v>4</v>
      </c>
      <c r="Q2" s="145" t="s">
        <v>5</v>
      </c>
      <c r="R2" s="139"/>
      <c r="S2" s="140"/>
      <c r="T2" s="141" t="s">
        <v>6</v>
      </c>
      <c r="U2" s="139"/>
      <c r="V2" s="139"/>
      <c r="W2" s="3" t="s">
        <v>7</v>
      </c>
      <c r="X2" s="139" t="s">
        <v>8</v>
      </c>
      <c r="Y2" s="139"/>
      <c r="Z2" s="140"/>
      <c r="AA2" s="141" t="s">
        <v>9</v>
      </c>
      <c r="AB2" s="139"/>
      <c r="AC2" s="140"/>
      <c r="AD2" s="116" t="s">
        <v>10</v>
      </c>
      <c r="AE2" s="117" t="s">
        <v>11</v>
      </c>
    </row>
    <row r="3" spans="1:77" x14ac:dyDescent="0.2">
      <c r="B3" s="1" t="s">
        <v>126</v>
      </c>
      <c r="C3" s="78" t="s">
        <v>124</v>
      </c>
      <c r="D3" s="5" t="s">
        <v>12</v>
      </c>
      <c r="E3" s="6" t="s">
        <v>13</v>
      </c>
      <c r="F3" s="127" t="s">
        <v>14</v>
      </c>
      <c r="G3" s="8" t="s">
        <v>12</v>
      </c>
      <c r="H3" s="9" t="s">
        <v>13</v>
      </c>
      <c r="I3" s="10" t="s">
        <v>14</v>
      </c>
      <c r="J3" s="8" t="s">
        <v>12</v>
      </c>
      <c r="K3" s="6" t="s">
        <v>13</v>
      </c>
      <c r="L3" s="128" t="s">
        <v>14</v>
      </c>
      <c r="M3" s="8" t="s">
        <v>12</v>
      </c>
      <c r="N3" s="12" t="s">
        <v>13</v>
      </c>
      <c r="O3" s="128" t="s">
        <v>14</v>
      </c>
      <c r="P3" s="127" t="s">
        <v>14</v>
      </c>
      <c r="Q3" s="5" t="s">
        <v>12</v>
      </c>
      <c r="R3" s="6" t="s">
        <v>13</v>
      </c>
      <c r="S3" s="127" t="s">
        <v>14</v>
      </c>
      <c r="T3" s="8" t="s">
        <v>12</v>
      </c>
      <c r="U3" s="9" t="s">
        <v>13</v>
      </c>
      <c r="V3" s="129" t="s">
        <v>14</v>
      </c>
      <c r="W3" s="13" t="s">
        <v>14</v>
      </c>
      <c r="X3" s="14" t="s">
        <v>12</v>
      </c>
      <c r="Y3" s="6" t="s">
        <v>13</v>
      </c>
      <c r="Z3" s="10" t="s">
        <v>14</v>
      </c>
      <c r="AA3" s="14" t="s">
        <v>12</v>
      </c>
      <c r="AB3" s="128" t="s">
        <v>13</v>
      </c>
      <c r="AC3" s="10" t="s">
        <v>14</v>
      </c>
      <c r="AD3" s="13" t="s">
        <v>14</v>
      </c>
      <c r="AE3" s="13" t="s">
        <v>14</v>
      </c>
    </row>
    <row r="4" spans="1:77" x14ac:dyDescent="0.2">
      <c r="A4" s="75">
        <v>1</v>
      </c>
      <c r="B4" s="15">
        <v>1001</v>
      </c>
      <c r="C4" s="16" t="s">
        <v>15</v>
      </c>
      <c r="D4" s="17">
        <v>117</v>
      </c>
      <c r="E4" s="18">
        <v>79</v>
      </c>
      <c r="F4" s="23">
        <f>SUM(D4:E4)</f>
        <v>196</v>
      </c>
      <c r="G4" s="26">
        <v>111</v>
      </c>
      <c r="H4" s="18">
        <v>83</v>
      </c>
      <c r="I4" s="22">
        <f t="shared" ref="I4:I10" si="0">SUM(G4:H4)</f>
        <v>194</v>
      </c>
      <c r="J4" s="26">
        <v>25</v>
      </c>
      <c r="K4" s="18">
        <v>22</v>
      </c>
      <c r="L4" s="22">
        <f t="shared" ref="L4:L10" si="1">SUM(J4:K4)</f>
        <v>47</v>
      </c>
      <c r="M4" s="26">
        <v>35</v>
      </c>
      <c r="N4" s="18">
        <v>26</v>
      </c>
      <c r="O4" s="22">
        <f t="shared" ref="O4:O10" si="2">SUM(M4:N4)</f>
        <v>61</v>
      </c>
      <c r="P4" s="19">
        <f>F4-I4+L4-O4</f>
        <v>-12</v>
      </c>
      <c r="Q4" s="17">
        <v>11</v>
      </c>
      <c r="R4" s="18">
        <v>12</v>
      </c>
      <c r="S4" s="22">
        <f>SUM(Q4:R4)</f>
        <v>23</v>
      </c>
      <c r="T4" s="26">
        <v>10</v>
      </c>
      <c r="U4" s="18">
        <v>14</v>
      </c>
      <c r="V4" s="19">
        <f>SUM(T4:U4)</f>
        <v>24</v>
      </c>
      <c r="W4" s="25">
        <f>S4-V4</f>
        <v>-1</v>
      </c>
      <c r="X4" s="17">
        <v>4</v>
      </c>
      <c r="Y4" s="18">
        <v>3</v>
      </c>
      <c r="Z4" s="22">
        <f>SUM(X4:Y4)</f>
        <v>7</v>
      </c>
      <c r="AA4" s="26">
        <v>1</v>
      </c>
      <c r="AB4" s="18">
        <v>1</v>
      </c>
      <c r="AC4" s="19">
        <f>SUM(AA4:AB4)</f>
        <v>2</v>
      </c>
      <c r="AD4" s="25">
        <f>Z4-AC4</f>
        <v>5</v>
      </c>
      <c r="AE4" s="25">
        <f>P4+W4+AD4</f>
        <v>-8</v>
      </c>
    </row>
    <row r="5" spans="1:77" x14ac:dyDescent="0.2">
      <c r="A5" s="75">
        <v>2</v>
      </c>
      <c r="B5" s="27">
        <v>1002</v>
      </c>
      <c r="C5" s="28" t="s">
        <v>16</v>
      </c>
      <c r="D5" s="29">
        <v>65</v>
      </c>
      <c r="E5" s="30">
        <v>44</v>
      </c>
      <c r="F5" s="23">
        <f t="shared" ref="F5:F10" si="3">SUM(D5:E5)</f>
        <v>109</v>
      </c>
      <c r="G5" s="38">
        <v>56</v>
      </c>
      <c r="H5" s="30">
        <v>40</v>
      </c>
      <c r="I5" s="22">
        <f t="shared" si="0"/>
        <v>96</v>
      </c>
      <c r="J5" s="38">
        <v>21</v>
      </c>
      <c r="K5" s="30">
        <v>24</v>
      </c>
      <c r="L5" s="22">
        <f t="shared" si="1"/>
        <v>45</v>
      </c>
      <c r="M5" s="38">
        <v>17</v>
      </c>
      <c r="N5" s="30">
        <v>16</v>
      </c>
      <c r="O5" s="22">
        <f t="shared" si="2"/>
        <v>33</v>
      </c>
      <c r="P5" s="19">
        <f t="shared" ref="P5:P10" si="4">F5-I5+L5-O5</f>
        <v>25</v>
      </c>
      <c r="Q5" s="29">
        <v>14</v>
      </c>
      <c r="R5" s="30">
        <v>4</v>
      </c>
      <c r="S5" s="22">
        <f t="shared" ref="S5:S10" si="5">SUM(Q5:R5)</f>
        <v>18</v>
      </c>
      <c r="T5" s="38">
        <v>5</v>
      </c>
      <c r="U5" s="30">
        <v>4</v>
      </c>
      <c r="V5" s="19">
        <f t="shared" ref="V5:V10" si="6">SUM(T5:U5)</f>
        <v>9</v>
      </c>
      <c r="W5" s="25">
        <f t="shared" ref="W5:W10" si="7">S5-V5</f>
        <v>9</v>
      </c>
      <c r="X5" s="29">
        <v>2</v>
      </c>
      <c r="Y5" s="30">
        <v>0</v>
      </c>
      <c r="Z5" s="22">
        <f t="shared" ref="Z5:Z10" si="8">SUM(X5:Y5)</f>
        <v>2</v>
      </c>
      <c r="AA5" s="38">
        <v>2</v>
      </c>
      <c r="AB5" s="30">
        <v>2</v>
      </c>
      <c r="AC5" s="19">
        <f t="shared" ref="AC5:AC10" si="9">SUM(AA5:AB5)</f>
        <v>4</v>
      </c>
      <c r="AD5" s="25">
        <f t="shared" ref="AD5:AD10" si="10">Z5-AC5</f>
        <v>-2</v>
      </c>
      <c r="AE5" s="25">
        <f t="shared" ref="AE5:AE10" si="11">P5+W5+AD5</f>
        <v>32</v>
      </c>
    </row>
    <row r="6" spans="1:77" x14ac:dyDescent="0.2">
      <c r="A6" s="75">
        <v>3</v>
      </c>
      <c r="B6" s="27">
        <v>1003</v>
      </c>
      <c r="C6" s="28" t="s">
        <v>17</v>
      </c>
      <c r="D6" s="29">
        <v>22</v>
      </c>
      <c r="E6" s="30">
        <v>13</v>
      </c>
      <c r="F6" s="23">
        <f t="shared" si="3"/>
        <v>35</v>
      </c>
      <c r="G6" s="38">
        <v>22</v>
      </c>
      <c r="H6" s="30">
        <v>8</v>
      </c>
      <c r="I6" s="22">
        <f t="shared" si="0"/>
        <v>30</v>
      </c>
      <c r="J6" s="38">
        <v>2</v>
      </c>
      <c r="K6" s="30">
        <v>5</v>
      </c>
      <c r="L6" s="22">
        <f t="shared" si="1"/>
        <v>7</v>
      </c>
      <c r="M6" s="38">
        <v>6</v>
      </c>
      <c r="N6" s="30">
        <v>4</v>
      </c>
      <c r="O6" s="22">
        <f t="shared" si="2"/>
        <v>10</v>
      </c>
      <c r="P6" s="19">
        <f t="shared" si="4"/>
        <v>2</v>
      </c>
      <c r="Q6" s="29">
        <v>2</v>
      </c>
      <c r="R6" s="30">
        <v>1</v>
      </c>
      <c r="S6" s="22">
        <f t="shared" si="5"/>
        <v>3</v>
      </c>
      <c r="T6" s="38">
        <v>3</v>
      </c>
      <c r="U6" s="30">
        <v>6</v>
      </c>
      <c r="V6" s="19">
        <f t="shared" si="6"/>
        <v>9</v>
      </c>
      <c r="W6" s="25">
        <f t="shared" si="7"/>
        <v>-6</v>
      </c>
      <c r="X6" s="29">
        <v>0</v>
      </c>
      <c r="Y6" s="30">
        <v>0</v>
      </c>
      <c r="Z6" s="22">
        <f t="shared" si="8"/>
        <v>0</v>
      </c>
      <c r="AA6" s="38">
        <v>0</v>
      </c>
      <c r="AB6" s="30">
        <v>0</v>
      </c>
      <c r="AC6" s="19">
        <f t="shared" si="9"/>
        <v>0</v>
      </c>
      <c r="AD6" s="25">
        <f t="shared" si="10"/>
        <v>0</v>
      </c>
      <c r="AE6" s="25">
        <f t="shared" si="11"/>
        <v>-4</v>
      </c>
    </row>
    <row r="7" spans="1:77" x14ac:dyDescent="0.2">
      <c r="A7" s="75">
        <v>4</v>
      </c>
      <c r="B7" s="27">
        <v>1004</v>
      </c>
      <c r="C7" s="28" t="s">
        <v>18</v>
      </c>
      <c r="D7" s="29">
        <v>38</v>
      </c>
      <c r="E7" s="30">
        <v>9</v>
      </c>
      <c r="F7" s="23">
        <f t="shared" si="3"/>
        <v>47</v>
      </c>
      <c r="G7" s="38">
        <v>23</v>
      </c>
      <c r="H7" s="30">
        <v>16</v>
      </c>
      <c r="I7" s="22">
        <f t="shared" si="0"/>
        <v>39</v>
      </c>
      <c r="J7" s="38">
        <v>7</v>
      </c>
      <c r="K7" s="30">
        <v>7</v>
      </c>
      <c r="L7" s="22">
        <f t="shared" si="1"/>
        <v>14</v>
      </c>
      <c r="M7" s="38">
        <v>11</v>
      </c>
      <c r="N7" s="30">
        <v>4</v>
      </c>
      <c r="O7" s="22">
        <f t="shared" si="2"/>
        <v>15</v>
      </c>
      <c r="P7" s="19">
        <f t="shared" si="4"/>
        <v>7</v>
      </c>
      <c r="Q7" s="29">
        <v>3</v>
      </c>
      <c r="R7" s="30">
        <v>0</v>
      </c>
      <c r="S7" s="22">
        <f t="shared" si="5"/>
        <v>3</v>
      </c>
      <c r="T7" s="38">
        <v>8</v>
      </c>
      <c r="U7" s="30">
        <v>5</v>
      </c>
      <c r="V7" s="19">
        <f t="shared" si="6"/>
        <v>13</v>
      </c>
      <c r="W7" s="25">
        <f t="shared" si="7"/>
        <v>-10</v>
      </c>
      <c r="X7" s="29">
        <v>0</v>
      </c>
      <c r="Y7" s="30">
        <v>0</v>
      </c>
      <c r="Z7" s="22">
        <f t="shared" si="8"/>
        <v>0</v>
      </c>
      <c r="AA7" s="38">
        <v>0</v>
      </c>
      <c r="AB7" s="30">
        <v>0</v>
      </c>
      <c r="AC7" s="19">
        <f t="shared" si="9"/>
        <v>0</v>
      </c>
      <c r="AD7" s="25">
        <f t="shared" si="10"/>
        <v>0</v>
      </c>
      <c r="AE7" s="25">
        <f t="shared" si="11"/>
        <v>-3</v>
      </c>
    </row>
    <row r="8" spans="1:77" x14ac:dyDescent="0.2">
      <c r="A8" s="75">
        <v>5</v>
      </c>
      <c r="B8" s="27">
        <v>1005</v>
      </c>
      <c r="C8" s="28" t="s">
        <v>19</v>
      </c>
      <c r="D8" s="29">
        <v>47</v>
      </c>
      <c r="E8" s="30">
        <v>39</v>
      </c>
      <c r="F8" s="23">
        <f t="shared" si="3"/>
        <v>86</v>
      </c>
      <c r="G8" s="38">
        <v>48</v>
      </c>
      <c r="H8" s="30">
        <v>36</v>
      </c>
      <c r="I8" s="22">
        <f t="shared" si="0"/>
        <v>84</v>
      </c>
      <c r="J8" s="38">
        <v>24</v>
      </c>
      <c r="K8" s="30">
        <v>16</v>
      </c>
      <c r="L8" s="22">
        <f t="shared" si="1"/>
        <v>40</v>
      </c>
      <c r="M8" s="38">
        <v>15</v>
      </c>
      <c r="N8" s="30">
        <v>17</v>
      </c>
      <c r="O8" s="22">
        <f t="shared" si="2"/>
        <v>32</v>
      </c>
      <c r="P8" s="19">
        <f t="shared" si="4"/>
        <v>10</v>
      </c>
      <c r="Q8" s="29">
        <v>5</v>
      </c>
      <c r="R8" s="30">
        <v>5</v>
      </c>
      <c r="S8" s="22">
        <f t="shared" si="5"/>
        <v>10</v>
      </c>
      <c r="T8" s="38">
        <v>10</v>
      </c>
      <c r="U8" s="30">
        <v>9</v>
      </c>
      <c r="V8" s="19">
        <f t="shared" si="6"/>
        <v>19</v>
      </c>
      <c r="W8" s="25">
        <f t="shared" si="7"/>
        <v>-9</v>
      </c>
      <c r="X8" s="29">
        <v>0</v>
      </c>
      <c r="Y8" s="30">
        <v>1</v>
      </c>
      <c r="Z8" s="22">
        <f t="shared" si="8"/>
        <v>1</v>
      </c>
      <c r="AA8" s="38">
        <v>1</v>
      </c>
      <c r="AB8" s="30">
        <v>0</v>
      </c>
      <c r="AC8" s="19">
        <f t="shared" si="9"/>
        <v>1</v>
      </c>
      <c r="AD8" s="25">
        <f t="shared" si="10"/>
        <v>0</v>
      </c>
      <c r="AE8" s="25">
        <f t="shared" si="11"/>
        <v>1</v>
      </c>
    </row>
    <row r="9" spans="1:77" x14ac:dyDescent="0.2">
      <c r="A9" s="75">
        <v>6</v>
      </c>
      <c r="B9" s="27">
        <v>1006</v>
      </c>
      <c r="C9" s="28" t="s">
        <v>20</v>
      </c>
      <c r="D9" s="29">
        <v>68</v>
      </c>
      <c r="E9" s="30">
        <v>42</v>
      </c>
      <c r="F9" s="23">
        <f t="shared" si="3"/>
        <v>110</v>
      </c>
      <c r="G9" s="38">
        <v>55</v>
      </c>
      <c r="H9" s="30">
        <v>40</v>
      </c>
      <c r="I9" s="22">
        <f t="shared" si="0"/>
        <v>95</v>
      </c>
      <c r="J9" s="38">
        <v>30</v>
      </c>
      <c r="K9" s="30">
        <v>27</v>
      </c>
      <c r="L9" s="22">
        <f t="shared" si="1"/>
        <v>57</v>
      </c>
      <c r="M9" s="38">
        <v>16</v>
      </c>
      <c r="N9" s="30">
        <v>17</v>
      </c>
      <c r="O9" s="22">
        <f t="shared" si="2"/>
        <v>33</v>
      </c>
      <c r="P9" s="19">
        <f t="shared" si="4"/>
        <v>39</v>
      </c>
      <c r="Q9" s="29">
        <v>4</v>
      </c>
      <c r="R9" s="30">
        <v>8</v>
      </c>
      <c r="S9" s="22">
        <f t="shared" si="5"/>
        <v>12</v>
      </c>
      <c r="T9" s="38">
        <v>13</v>
      </c>
      <c r="U9" s="30">
        <v>12</v>
      </c>
      <c r="V9" s="19">
        <f t="shared" si="6"/>
        <v>25</v>
      </c>
      <c r="W9" s="25">
        <f t="shared" si="7"/>
        <v>-13</v>
      </c>
      <c r="X9" s="29">
        <v>0</v>
      </c>
      <c r="Y9" s="30">
        <v>3</v>
      </c>
      <c r="Z9" s="22">
        <f t="shared" si="8"/>
        <v>3</v>
      </c>
      <c r="AA9" s="38">
        <v>2</v>
      </c>
      <c r="AB9" s="30">
        <v>2</v>
      </c>
      <c r="AC9" s="19">
        <f t="shared" si="9"/>
        <v>4</v>
      </c>
      <c r="AD9" s="25">
        <f t="shared" si="10"/>
        <v>-1</v>
      </c>
      <c r="AE9" s="25">
        <f t="shared" si="11"/>
        <v>25</v>
      </c>
    </row>
    <row r="10" spans="1:77" x14ac:dyDescent="0.2">
      <c r="A10" s="75">
        <v>7</v>
      </c>
      <c r="B10" s="27">
        <v>1007</v>
      </c>
      <c r="C10" s="28" t="s">
        <v>21</v>
      </c>
      <c r="D10" s="29">
        <v>7</v>
      </c>
      <c r="E10" s="30">
        <v>5</v>
      </c>
      <c r="F10" s="23">
        <f t="shared" si="3"/>
        <v>12</v>
      </c>
      <c r="G10" s="38">
        <v>3</v>
      </c>
      <c r="H10" s="30">
        <v>6</v>
      </c>
      <c r="I10" s="22">
        <f t="shared" si="0"/>
        <v>9</v>
      </c>
      <c r="J10" s="38">
        <v>1</v>
      </c>
      <c r="K10" s="30">
        <v>1</v>
      </c>
      <c r="L10" s="22">
        <f t="shared" si="1"/>
        <v>2</v>
      </c>
      <c r="M10" s="38">
        <v>5</v>
      </c>
      <c r="N10" s="30">
        <v>2</v>
      </c>
      <c r="O10" s="22">
        <f t="shared" si="2"/>
        <v>7</v>
      </c>
      <c r="P10" s="19">
        <f t="shared" si="4"/>
        <v>-2</v>
      </c>
      <c r="Q10" s="29">
        <v>0</v>
      </c>
      <c r="R10" s="30">
        <v>1</v>
      </c>
      <c r="S10" s="22">
        <f t="shared" si="5"/>
        <v>1</v>
      </c>
      <c r="T10" s="38">
        <v>9</v>
      </c>
      <c r="U10" s="30">
        <v>6</v>
      </c>
      <c r="V10" s="19">
        <f t="shared" si="6"/>
        <v>15</v>
      </c>
      <c r="W10" s="25">
        <f t="shared" si="7"/>
        <v>-14</v>
      </c>
      <c r="X10" s="29">
        <v>0</v>
      </c>
      <c r="Y10" s="30">
        <v>1</v>
      </c>
      <c r="Z10" s="22">
        <f t="shared" si="8"/>
        <v>1</v>
      </c>
      <c r="AA10" s="38">
        <v>0</v>
      </c>
      <c r="AB10" s="30">
        <v>0</v>
      </c>
      <c r="AC10" s="19">
        <f t="shared" si="9"/>
        <v>0</v>
      </c>
      <c r="AD10" s="25">
        <f t="shared" si="10"/>
        <v>1</v>
      </c>
      <c r="AE10" s="25">
        <f t="shared" si="11"/>
        <v>-15</v>
      </c>
    </row>
    <row r="11" spans="1:77" ht="13.8" thickBot="1" x14ac:dyDescent="0.25">
      <c r="B11" s="39" t="s">
        <v>22</v>
      </c>
      <c r="C11" s="40" t="s">
        <v>23</v>
      </c>
      <c r="D11" s="41">
        <f>SUM(D4:D10)</f>
        <v>364</v>
      </c>
      <c r="E11" s="42">
        <f>SUM(E4:E10)</f>
        <v>231</v>
      </c>
      <c r="F11" s="47">
        <f>SUM(F4:F10)</f>
        <v>595</v>
      </c>
      <c r="G11" s="50">
        <f t="shared" ref="G11:N11" si="12">SUM(G4:G10)</f>
        <v>318</v>
      </c>
      <c r="H11" s="42">
        <f t="shared" si="12"/>
        <v>229</v>
      </c>
      <c r="I11" s="46">
        <f t="shared" si="12"/>
        <v>547</v>
      </c>
      <c r="J11" s="50">
        <f t="shared" si="12"/>
        <v>110</v>
      </c>
      <c r="K11" s="42">
        <f t="shared" si="12"/>
        <v>102</v>
      </c>
      <c r="L11" s="46">
        <f t="shared" si="12"/>
        <v>212</v>
      </c>
      <c r="M11" s="50">
        <f t="shared" si="12"/>
        <v>105</v>
      </c>
      <c r="N11" s="42">
        <f t="shared" si="12"/>
        <v>86</v>
      </c>
      <c r="O11" s="46">
        <f>SUM(O4:O10)</f>
        <v>191</v>
      </c>
      <c r="P11" s="43">
        <f>SUM(P4:P10)</f>
        <v>69</v>
      </c>
      <c r="Q11" s="41">
        <f t="shared" ref="Q11:AE11" si="13">SUM(Q4:Q10)</f>
        <v>39</v>
      </c>
      <c r="R11" s="42">
        <f t="shared" si="13"/>
        <v>31</v>
      </c>
      <c r="S11" s="46">
        <f t="shared" si="13"/>
        <v>70</v>
      </c>
      <c r="T11" s="50">
        <f t="shared" si="13"/>
        <v>58</v>
      </c>
      <c r="U11" s="42">
        <f t="shared" si="13"/>
        <v>56</v>
      </c>
      <c r="V11" s="50">
        <f t="shared" si="13"/>
        <v>114</v>
      </c>
      <c r="W11" s="49">
        <f>SUM(W4:W10)</f>
        <v>-44</v>
      </c>
      <c r="X11" s="41">
        <f t="shared" si="13"/>
        <v>6</v>
      </c>
      <c r="Y11" s="42">
        <f t="shared" si="13"/>
        <v>8</v>
      </c>
      <c r="Z11" s="46">
        <f t="shared" si="13"/>
        <v>14</v>
      </c>
      <c r="AA11" s="50">
        <f t="shared" si="13"/>
        <v>6</v>
      </c>
      <c r="AB11" s="42">
        <f t="shared" si="13"/>
        <v>5</v>
      </c>
      <c r="AC11" s="50">
        <f t="shared" si="13"/>
        <v>11</v>
      </c>
      <c r="AD11" s="49">
        <f t="shared" si="13"/>
        <v>3</v>
      </c>
      <c r="AE11" s="130">
        <f t="shared" si="13"/>
        <v>28</v>
      </c>
    </row>
    <row r="12" spans="1:77" ht="13.8" thickTop="1" x14ac:dyDescent="0.2">
      <c r="A12" s="75">
        <v>8</v>
      </c>
      <c r="B12" s="51">
        <v>2001</v>
      </c>
      <c r="C12" s="52" t="s">
        <v>24</v>
      </c>
      <c r="D12" s="29">
        <v>8</v>
      </c>
      <c r="E12" s="30">
        <v>2</v>
      </c>
      <c r="F12" s="23">
        <f t="shared" ref="F12:F32" si="14">SUM(D12:E12)</f>
        <v>10</v>
      </c>
      <c r="G12" s="38">
        <v>4</v>
      </c>
      <c r="H12" s="30">
        <v>11</v>
      </c>
      <c r="I12" s="22">
        <f t="shared" ref="I12:I32" si="15">SUM(G12:H12)</f>
        <v>15</v>
      </c>
      <c r="J12" s="38">
        <v>4</v>
      </c>
      <c r="K12" s="30">
        <v>4</v>
      </c>
      <c r="L12" s="22">
        <f t="shared" ref="L12:L32" si="16">SUM(J12:K12)</f>
        <v>8</v>
      </c>
      <c r="M12" s="38">
        <v>3</v>
      </c>
      <c r="N12" s="30">
        <v>4</v>
      </c>
      <c r="O12" s="22">
        <f t="shared" ref="O12:O32" si="17">SUM(M12:N12)</f>
        <v>7</v>
      </c>
      <c r="P12" s="19">
        <f t="shared" ref="P12:P32" si="18">F12-I12+L12-O12</f>
        <v>-4</v>
      </c>
      <c r="Q12" s="29">
        <v>1</v>
      </c>
      <c r="R12" s="30">
        <v>0</v>
      </c>
      <c r="S12" s="22">
        <f t="shared" ref="S12:S32" si="19">SUM(Q12:R12)</f>
        <v>1</v>
      </c>
      <c r="T12" s="38">
        <v>1</v>
      </c>
      <c r="U12" s="30">
        <v>0</v>
      </c>
      <c r="V12" s="19">
        <f t="shared" ref="V12:V32" si="20">SUM(T12:U12)</f>
        <v>1</v>
      </c>
      <c r="W12" s="25">
        <f t="shared" ref="W12:W32" si="21">S12-V12</f>
        <v>0</v>
      </c>
      <c r="X12" s="29">
        <v>0</v>
      </c>
      <c r="Y12" s="30">
        <v>0</v>
      </c>
      <c r="Z12" s="22">
        <f t="shared" ref="Z12:Z32" si="22">SUM(X12:Y12)</f>
        <v>0</v>
      </c>
      <c r="AA12" s="38">
        <v>0</v>
      </c>
      <c r="AB12" s="30">
        <v>0</v>
      </c>
      <c r="AC12" s="19">
        <f t="shared" ref="AC12:AC32" si="23">SUM(AA12:AB12)</f>
        <v>0</v>
      </c>
      <c r="AD12" s="25">
        <f t="shared" ref="AD12:AD32" si="24">Z12-AC12</f>
        <v>0</v>
      </c>
      <c r="AE12" s="25">
        <f t="shared" ref="AE12:AE32" si="25">P12+W12+AD12</f>
        <v>-4</v>
      </c>
    </row>
    <row r="13" spans="1:77" x14ac:dyDescent="0.2">
      <c r="A13" s="75">
        <v>9</v>
      </c>
      <c r="B13" s="27">
        <v>2002</v>
      </c>
      <c r="C13" s="28" t="s">
        <v>25</v>
      </c>
      <c r="D13" s="29">
        <v>10</v>
      </c>
      <c r="E13" s="30">
        <v>2</v>
      </c>
      <c r="F13" s="23">
        <f t="shared" si="14"/>
        <v>12</v>
      </c>
      <c r="G13" s="38">
        <v>5</v>
      </c>
      <c r="H13" s="30">
        <v>2</v>
      </c>
      <c r="I13" s="22">
        <f t="shared" si="15"/>
        <v>7</v>
      </c>
      <c r="J13" s="38">
        <v>1</v>
      </c>
      <c r="K13" s="30">
        <v>1</v>
      </c>
      <c r="L13" s="22">
        <f t="shared" si="16"/>
        <v>2</v>
      </c>
      <c r="M13" s="38">
        <v>3</v>
      </c>
      <c r="N13" s="30">
        <v>2</v>
      </c>
      <c r="O13" s="22">
        <f t="shared" si="17"/>
        <v>5</v>
      </c>
      <c r="P13" s="19">
        <f t="shared" si="18"/>
        <v>2</v>
      </c>
      <c r="Q13" s="29">
        <v>0</v>
      </c>
      <c r="R13" s="30">
        <v>2</v>
      </c>
      <c r="S13" s="22">
        <f t="shared" si="19"/>
        <v>2</v>
      </c>
      <c r="T13" s="38">
        <v>1</v>
      </c>
      <c r="U13" s="30">
        <v>7</v>
      </c>
      <c r="V13" s="19">
        <f t="shared" si="20"/>
        <v>8</v>
      </c>
      <c r="W13" s="25">
        <f t="shared" si="21"/>
        <v>-6</v>
      </c>
      <c r="X13" s="29">
        <v>3</v>
      </c>
      <c r="Y13" s="30">
        <v>1</v>
      </c>
      <c r="Z13" s="22">
        <f t="shared" si="22"/>
        <v>4</v>
      </c>
      <c r="AA13" s="38">
        <v>0</v>
      </c>
      <c r="AB13" s="30">
        <v>0</v>
      </c>
      <c r="AC13" s="19">
        <f t="shared" si="23"/>
        <v>0</v>
      </c>
      <c r="AD13" s="25">
        <f t="shared" si="24"/>
        <v>4</v>
      </c>
      <c r="AE13" s="25">
        <f t="shared" si="25"/>
        <v>0</v>
      </c>
    </row>
    <row r="14" spans="1:77" x14ac:dyDescent="0.2">
      <c r="A14" s="75">
        <v>10</v>
      </c>
      <c r="B14" s="27">
        <v>2003</v>
      </c>
      <c r="C14" s="28" t="s">
        <v>26</v>
      </c>
      <c r="D14" s="29">
        <v>15</v>
      </c>
      <c r="E14" s="30">
        <v>15</v>
      </c>
      <c r="F14" s="23">
        <f t="shared" si="14"/>
        <v>30</v>
      </c>
      <c r="G14" s="38">
        <v>13</v>
      </c>
      <c r="H14" s="30">
        <v>12</v>
      </c>
      <c r="I14" s="22">
        <f t="shared" si="15"/>
        <v>25</v>
      </c>
      <c r="J14" s="38">
        <v>2</v>
      </c>
      <c r="K14" s="30">
        <v>2</v>
      </c>
      <c r="L14" s="22">
        <f t="shared" si="16"/>
        <v>4</v>
      </c>
      <c r="M14" s="38">
        <v>7</v>
      </c>
      <c r="N14" s="30">
        <v>7</v>
      </c>
      <c r="O14" s="22">
        <f t="shared" si="17"/>
        <v>14</v>
      </c>
      <c r="P14" s="19">
        <f t="shared" si="18"/>
        <v>-5</v>
      </c>
      <c r="Q14" s="29">
        <v>2</v>
      </c>
      <c r="R14" s="30">
        <v>3</v>
      </c>
      <c r="S14" s="22">
        <f t="shared" si="19"/>
        <v>5</v>
      </c>
      <c r="T14" s="38">
        <v>6</v>
      </c>
      <c r="U14" s="30">
        <v>2</v>
      </c>
      <c r="V14" s="19">
        <f t="shared" si="20"/>
        <v>8</v>
      </c>
      <c r="W14" s="25">
        <f t="shared" si="21"/>
        <v>-3</v>
      </c>
      <c r="X14" s="29">
        <v>0</v>
      </c>
      <c r="Y14" s="30">
        <v>0</v>
      </c>
      <c r="Z14" s="22">
        <f t="shared" si="22"/>
        <v>0</v>
      </c>
      <c r="AA14" s="38">
        <v>0</v>
      </c>
      <c r="AB14" s="30">
        <v>0</v>
      </c>
      <c r="AC14" s="19">
        <f t="shared" si="23"/>
        <v>0</v>
      </c>
      <c r="AD14" s="25">
        <f t="shared" si="24"/>
        <v>0</v>
      </c>
      <c r="AE14" s="25">
        <f t="shared" si="25"/>
        <v>-8</v>
      </c>
    </row>
    <row r="15" spans="1:77" x14ac:dyDescent="0.2">
      <c r="A15" s="75">
        <v>11</v>
      </c>
      <c r="B15" s="27">
        <v>2004</v>
      </c>
      <c r="C15" s="28" t="s">
        <v>27</v>
      </c>
      <c r="D15" s="29">
        <v>18</v>
      </c>
      <c r="E15" s="30">
        <v>14</v>
      </c>
      <c r="F15" s="23">
        <f t="shared" si="14"/>
        <v>32</v>
      </c>
      <c r="G15" s="38">
        <v>29</v>
      </c>
      <c r="H15" s="30">
        <v>25</v>
      </c>
      <c r="I15" s="22">
        <f t="shared" si="15"/>
        <v>54</v>
      </c>
      <c r="J15" s="38">
        <v>8</v>
      </c>
      <c r="K15" s="30">
        <v>7</v>
      </c>
      <c r="L15" s="22">
        <f t="shared" si="16"/>
        <v>15</v>
      </c>
      <c r="M15" s="38">
        <v>16</v>
      </c>
      <c r="N15" s="30">
        <v>15</v>
      </c>
      <c r="O15" s="22">
        <f t="shared" si="17"/>
        <v>31</v>
      </c>
      <c r="P15" s="19">
        <f t="shared" si="18"/>
        <v>-38</v>
      </c>
      <c r="Q15" s="29">
        <v>5</v>
      </c>
      <c r="R15" s="30">
        <v>3</v>
      </c>
      <c r="S15" s="22">
        <f t="shared" si="19"/>
        <v>8</v>
      </c>
      <c r="T15" s="38">
        <v>4</v>
      </c>
      <c r="U15" s="30">
        <v>2</v>
      </c>
      <c r="V15" s="19">
        <f t="shared" si="20"/>
        <v>6</v>
      </c>
      <c r="W15" s="25">
        <f t="shared" si="21"/>
        <v>2</v>
      </c>
      <c r="X15" s="29">
        <v>1</v>
      </c>
      <c r="Y15" s="30">
        <v>4</v>
      </c>
      <c r="Z15" s="22">
        <f t="shared" si="22"/>
        <v>5</v>
      </c>
      <c r="AA15" s="38">
        <v>0</v>
      </c>
      <c r="AB15" s="30">
        <v>0</v>
      </c>
      <c r="AC15" s="19">
        <f t="shared" si="23"/>
        <v>0</v>
      </c>
      <c r="AD15" s="25">
        <f t="shared" si="24"/>
        <v>5</v>
      </c>
      <c r="AE15" s="25">
        <f t="shared" si="25"/>
        <v>-31</v>
      </c>
    </row>
    <row r="16" spans="1:77" x14ac:dyDescent="0.2">
      <c r="A16" s="75">
        <v>12</v>
      </c>
      <c r="B16" s="27">
        <v>2005</v>
      </c>
      <c r="C16" s="28" t="s">
        <v>28</v>
      </c>
      <c r="D16" s="29">
        <v>36</v>
      </c>
      <c r="E16" s="30">
        <v>30</v>
      </c>
      <c r="F16" s="23">
        <f t="shared" si="14"/>
        <v>66</v>
      </c>
      <c r="G16" s="38">
        <v>37</v>
      </c>
      <c r="H16" s="30">
        <v>38</v>
      </c>
      <c r="I16" s="22">
        <f t="shared" si="15"/>
        <v>75</v>
      </c>
      <c r="J16" s="38">
        <v>16</v>
      </c>
      <c r="K16" s="30">
        <v>18</v>
      </c>
      <c r="L16" s="22">
        <f t="shared" si="16"/>
        <v>34</v>
      </c>
      <c r="M16" s="38">
        <v>30</v>
      </c>
      <c r="N16" s="30">
        <v>34</v>
      </c>
      <c r="O16" s="22">
        <f t="shared" si="17"/>
        <v>64</v>
      </c>
      <c r="P16" s="19">
        <f t="shared" si="18"/>
        <v>-39</v>
      </c>
      <c r="Q16" s="29">
        <v>8</v>
      </c>
      <c r="R16" s="30">
        <v>2</v>
      </c>
      <c r="S16" s="22">
        <f t="shared" si="19"/>
        <v>10</v>
      </c>
      <c r="T16" s="38">
        <v>9</v>
      </c>
      <c r="U16" s="30">
        <v>10</v>
      </c>
      <c r="V16" s="19">
        <f t="shared" si="20"/>
        <v>19</v>
      </c>
      <c r="W16" s="25">
        <f t="shared" si="21"/>
        <v>-9</v>
      </c>
      <c r="X16" s="29">
        <v>3</v>
      </c>
      <c r="Y16" s="30">
        <v>0</v>
      </c>
      <c r="Z16" s="22">
        <f t="shared" si="22"/>
        <v>3</v>
      </c>
      <c r="AA16" s="38">
        <v>0</v>
      </c>
      <c r="AB16" s="30">
        <v>1</v>
      </c>
      <c r="AC16" s="19">
        <f t="shared" si="23"/>
        <v>1</v>
      </c>
      <c r="AD16" s="25">
        <f t="shared" si="24"/>
        <v>2</v>
      </c>
      <c r="AE16" s="25">
        <f t="shared" si="25"/>
        <v>-46</v>
      </c>
    </row>
    <row r="17" spans="1:31" x14ac:dyDescent="0.2">
      <c r="A17" s="75">
        <v>13</v>
      </c>
      <c r="B17" s="27">
        <v>2006</v>
      </c>
      <c r="C17" s="28" t="s">
        <v>29</v>
      </c>
      <c r="D17" s="29">
        <v>14</v>
      </c>
      <c r="E17" s="30">
        <v>17</v>
      </c>
      <c r="F17" s="23">
        <f t="shared" si="14"/>
        <v>31</v>
      </c>
      <c r="G17" s="38">
        <v>13</v>
      </c>
      <c r="H17" s="30">
        <v>17</v>
      </c>
      <c r="I17" s="22">
        <f t="shared" si="15"/>
        <v>30</v>
      </c>
      <c r="J17" s="38">
        <v>12</v>
      </c>
      <c r="K17" s="30">
        <v>20</v>
      </c>
      <c r="L17" s="22">
        <f t="shared" si="16"/>
        <v>32</v>
      </c>
      <c r="M17" s="38">
        <v>5</v>
      </c>
      <c r="N17" s="30">
        <v>11</v>
      </c>
      <c r="O17" s="22">
        <f t="shared" si="17"/>
        <v>16</v>
      </c>
      <c r="P17" s="19">
        <f t="shared" si="18"/>
        <v>17</v>
      </c>
      <c r="Q17" s="29">
        <v>7</v>
      </c>
      <c r="R17" s="30">
        <v>3</v>
      </c>
      <c r="S17" s="22">
        <f t="shared" si="19"/>
        <v>10</v>
      </c>
      <c r="T17" s="38">
        <v>6</v>
      </c>
      <c r="U17" s="30">
        <v>4</v>
      </c>
      <c r="V17" s="19">
        <f t="shared" si="20"/>
        <v>10</v>
      </c>
      <c r="W17" s="25">
        <f t="shared" si="21"/>
        <v>0</v>
      </c>
      <c r="X17" s="29">
        <v>0</v>
      </c>
      <c r="Y17" s="30">
        <v>2</v>
      </c>
      <c r="Z17" s="22">
        <f t="shared" si="22"/>
        <v>2</v>
      </c>
      <c r="AA17" s="38">
        <v>0</v>
      </c>
      <c r="AB17" s="30">
        <v>0</v>
      </c>
      <c r="AC17" s="19">
        <f t="shared" si="23"/>
        <v>0</v>
      </c>
      <c r="AD17" s="25">
        <f t="shared" si="24"/>
        <v>2</v>
      </c>
      <c r="AE17" s="25">
        <f t="shared" si="25"/>
        <v>19</v>
      </c>
    </row>
    <row r="18" spans="1:31" x14ac:dyDescent="0.2">
      <c r="A18" s="75">
        <v>14</v>
      </c>
      <c r="B18" s="27">
        <v>2007</v>
      </c>
      <c r="C18" s="28" t="s">
        <v>30</v>
      </c>
      <c r="D18" s="29">
        <v>3</v>
      </c>
      <c r="E18" s="30">
        <v>5</v>
      </c>
      <c r="F18" s="23">
        <f t="shared" si="14"/>
        <v>8</v>
      </c>
      <c r="G18" s="38">
        <v>4</v>
      </c>
      <c r="H18" s="30">
        <v>5</v>
      </c>
      <c r="I18" s="22">
        <f t="shared" si="15"/>
        <v>9</v>
      </c>
      <c r="J18" s="38">
        <v>0</v>
      </c>
      <c r="K18" s="30">
        <v>1</v>
      </c>
      <c r="L18" s="22">
        <f t="shared" si="16"/>
        <v>1</v>
      </c>
      <c r="M18" s="38">
        <v>0</v>
      </c>
      <c r="N18" s="30">
        <v>1</v>
      </c>
      <c r="O18" s="22">
        <f t="shared" si="17"/>
        <v>1</v>
      </c>
      <c r="P18" s="19">
        <f t="shared" si="18"/>
        <v>-1</v>
      </c>
      <c r="Q18" s="29">
        <v>0</v>
      </c>
      <c r="R18" s="30">
        <v>1</v>
      </c>
      <c r="S18" s="22">
        <f t="shared" si="19"/>
        <v>1</v>
      </c>
      <c r="T18" s="38">
        <v>3</v>
      </c>
      <c r="U18" s="30">
        <v>6</v>
      </c>
      <c r="V18" s="19">
        <f t="shared" si="20"/>
        <v>9</v>
      </c>
      <c r="W18" s="25">
        <f t="shared" si="21"/>
        <v>-8</v>
      </c>
      <c r="X18" s="29">
        <v>1</v>
      </c>
      <c r="Y18" s="30">
        <v>0</v>
      </c>
      <c r="Z18" s="22">
        <f t="shared" si="22"/>
        <v>1</v>
      </c>
      <c r="AA18" s="38">
        <v>0</v>
      </c>
      <c r="AB18" s="30">
        <v>0</v>
      </c>
      <c r="AC18" s="19">
        <f t="shared" si="23"/>
        <v>0</v>
      </c>
      <c r="AD18" s="25">
        <f t="shared" si="24"/>
        <v>1</v>
      </c>
      <c r="AE18" s="25">
        <f t="shared" si="25"/>
        <v>-8</v>
      </c>
    </row>
    <row r="19" spans="1:31" x14ac:dyDescent="0.2">
      <c r="A19" s="75">
        <v>15</v>
      </c>
      <c r="B19" s="27">
        <v>2008</v>
      </c>
      <c r="C19" s="28" t="s">
        <v>31</v>
      </c>
      <c r="D19" s="29">
        <v>24</v>
      </c>
      <c r="E19" s="30">
        <v>24</v>
      </c>
      <c r="F19" s="23">
        <f t="shared" si="14"/>
        <v>48</v>
      </c>
      <c r="G19" s="38">
        <v>36</v>
      </c>
      <c r="H19" s="30">
        <v>32</v>
      </c>
      <c r="I19" s="22">
        <f t="shared" si="15"/>
        <v>68</v>
      </c>
      <c r="J19" s="38">
        <v>30</v>
      </c>
      <c r="K19" s="30">
        <v>36</v>
      </c>
      <c r="L19" s="22">
        <f t="shared" si="16"/>
        <v>66</v>
      </c>
      <c r="M19" s="38">
        <v>21</v>
      </c>
      <c r="N19" s="30">
        <v>34</v>
      </c>
      <c r="O19" s="22">
        <f t="shared" si="17"/>
        <v>55</v>
      </c>
      <c r="P19" s="19">
        <f t="shared" si="18"/>
        <v>-9</v>
      </c>
      <c r="Q19" s="29">
        <v>7</v>
      </c>
      <c r="R19" s="30">
        <v>13</v>
      </c>
      <c r="S19" s="22">
        <f t="shared" si="19"/>
        <v>20</v>
      </c>
      <c r="T19" s="38">
        <v>10</v>
      </c>
      <c r="U19" s="30">
        <v>8</v>
      </c>
      <c r="V19" s="19">
        <f t="shared" si="20"/>
        <v>18</v>
      </c>
      <c r="W19" s="25">
        <f t="shared" si="21"/>
        <v>2</v>
      </c>
      <c r="X19" s="29">
        <v>0</v>
      </c>
      <c r="Y19" s="30">
        <v>0</v>
      </c>
      <c r="Z19" s="22">
        <f t="shared" si="22"/>
        <v>0</v>
      </c>
      <c r="AA19" s="38">
        <v>2</v>
      </c>
      <c r="AB19" s="30">
        <v>0</v>
      </c>
      <c r="AC19" s="19">
        <f t="shared" si="23"/>
        <v>2</v>
      </c>
      <c r="AD19" s="25">
        <f t="shared" si="24"/>
        <v>-2</v>
      </c>
      <c r="AE19" s="25">
        <f t="shared" si="25"/>
        <v>-9</v>
      </c>
    </row>
    <row r="20" spans="1:31" x14ac:dyDescent="0.2">
      <c r="A20" s="75">
        <v>16</v>
      </c>
      <c r="B20" s="27">
        <v>2009</v>
      </c>
      <c r="C20" s="28" t="s">
        <v>32</v>
      </c>
      <c r="D20" s="29">
        <v>5</v>
      </c>
      <c r="E20" s="30">
        <v>6</v>
      </c>
      <c r="F20" s="23">
        <f t="shared" si="14"/>
        <v>11</v>
      </c>
      <c r="G20" s="38">
        <v>2</v>
      </c>
      <c r="H20" s="30">
        <v>1</v>
      </c>
      <c r="I20" s="22">
        <f t="shared" si="15"/>
        <v>3</v>
      </c>
      <c r="J20" s="38">
        <v>11</v>
      </c>
      <c r="K20" s="30">
        <v>4</v>
      </c>
      <c r="L20" s="22">
        <f t="shared" si="16"/>
        <v>15</v>
      </c>
      <c r="M20" s="38">
        <v>3</v>
      </c>
      <c r="N20" s="30">
        <v>5</v>
      </c>
      <c r="O20" s="22">
        <f t="shared" si="17"/>
        <v>8</v>
      </c>
      <c r="P20" s="19">
        <f t="shared" si="18"/>
        <v>15</v>
      </c>
      <c r="Q20" s="29">
        <v>0</v>
      </c>
      <c r="R20" s="30">
        <v>2</v>
      </c>
      <c r="S20" s="22">
        <f t="shared" si="19"/>
        <v>2</v>
      </c>
      <c r="T20" s="38">
        <v>3</v>
      </c>
      <c r="U20" s="30">
        <v>1</v>
      </c>
      <c r="V20" s="19">
        <f t="shared" si="20"/>
        <v>4</v>
      </c>
      <c r="W20" s="25">
        <f t="shared" si="21"/>
        <v>-2</v>
      </c>
      <c r="X20" s="29">
        <v>0</v>
      </c>
      <c r="Y20" s="30">
        <v>0</v>
      </c>
      <c r="Z20" s="22">
        <f t="shared" si="22"/>
        <v>0</v>
      </c>
      <c r="AA20" s="38">
        <v>0</v>
      </c>
      <c r="AB20" s="30">
        <v>0</v>
      </c>
      <c r="AC20" s="19">
        <f t="shared" si="23"/>
        <v>0</v>
      </c>
      <c r="AD20" s="25">
        <f t="shared" si="24"/>
        <v>0</v>
      </c>
      <c r="AE20" s="25">
        <f t="shared" si="25"/>
        <v>13</v>
      </c>
    </row>
    <row r="21" spans="1:31" x14ac:dyDescent="0.2">
      <c r="A21" s="75">
        <v>17</v>
      </c>
      <c r="B21" s="27">
        <v>2010</v>
      </c>
      <c r="C21" s="28" t="s">
        <v>33</v>
      </c>
      <c r="D21" s="29">
        <v>5</v>
      </c>
      <c r="E21" s="30">
        <v>5</v>
      </c>
      <c r="F21" s="23">
        <f t="shared" si="14"/>
        <v>10</v>
      </c>
      <c r="G21" s="38">
        <v>5</v>
      </c>
      <c r="H21" s="30">
        <v>8</v>
      </c>
      <c r="I21" s="22">
        <f t="shared" si="15"/>
        <v>13</v>
      </c>
      <c r="J21" s="38">
        <v>1</v>
      </c>
      <c r="K21" s="30">
        <v>1</v>
      </c>
      <c r="L21" s="22">
        <f t="shared" si="16"/>
        <v>2</v>
      </c>
      <c r="M21" s="38">
        <v>1</v>
      </c>
      <c r="N21" s="30">
        <v>1</v>
      </c>
      <c r="O21" s="22">
        <f t="shared" si="17"/>
        <v>2</v>
      </c>
      <c r="P21" s="19">
        <f t="shared" si="18"/>
        <v>-3</v>
      </c>
      <c r="Q21" s="29">
        <v>0</v>
      </c>
      <c r="R21" s="30">
        <v>2</v>
      </c>
      <c r="S21" s="22">
        <f t="shared" si="19"/>
        <v>2</v>
      </c>
      <c r="T21" s="38">
        <v>6</v>
      </c>
      <c r="U21" s="30">
        <v>3</v>
      </c>
      <c r="V21" s="19">
        <f t="shared" si="20"/>
        <v>9</v>
      </c>
      <c r="W21" s="25">
        <f t="shared" si="21"/>
        <v>-7</v>
      </c>
      <c r="X21" s="29">
        <v>0</v>
      </c>
      <c r="Y21" s="30">
        <v>0</v>
      </c>
      <c r="Z21" s="22">
        <f t="shared" si="22"/>
        <v>0</v>
      </c>
      <c r="AA21" s="38">
        <v>0</v>
      </c>
      <c r="AB21" s="30">
        <v>0</v>
      </c>
      <c r="AC21" s="19">
        <f t="shared" si="23"/>
        <v>0</v>
      </c>
      <c r="AD21" s="25">
        <f t="shared" si="24"/>
        <v>0</v>
      </c>
      <c r="AE21" s="25">
        <f t="shared" si="25"/>
        <v>-10</v>
      </c>
    </row>
    <row r="22" spans="1:31" x14ac:dyDescent="0.2">
      <c r="A22" s="75">
        <v>18</v>
      </c>
      <c r="B22" s="27">
        <v>2011</v>
      </c>
      <c r="C22" s="28" t="s">
        <v>34</v>
      </c>
      <c r="D22" s="29">
        <v>8</v>
      </c>
      <c r="E22" s="30">
        <v>12</v>
      </c>
      <c r="F22" s="23">
        <f t="shared" si="14"/>
        <v>20</v>
      </c>
      <c r="G22" s="38">
        <v>2</v>
      </c>
      <c r="H22" s="30">
        <v>10</v>
      </c>
      <c r="I22" s="22">
        <f t="shared" si="15"/>
        <v>12</v>
      </c>
      <c r="J22" s="38">
        <v>7</v>
      </c>
      <c r="K22" s="30">
        <v>6</v>
      </c>
      <c r="L22" s="22">
        <f t="shared" si="16"/>
        <v>13</v>
      </c>
      <c r="M22" s="38">
        <v>3</v>
      </c>
      <c r="N22" s="30">
        <v>4</v>
      </c>
      <c r="O22" s="22">
        <f t="shared" si="17"/>
        <v>7</v>
      </c>
      <c r="P22" s="19">
        <f t="shared" si="18"/>
        <v>14</v>
      </c>
      <c r="Q22" s="29">
        <v>0</v>
      </c>
      <c r="R22" s="30">
        <v>1</v>
      </c>
      <c r="S22" s="22">
        <f t="shared" si="19"/>
        <v>1</v>
      </c>
      <c r="T22" s="38">
        <v>11</v>
      </c>
      <c r="U22" s="30">
        <v>8</v>
      </c>
      <c r="V22" s="19">
        <f t="shared" si="20"/>
        <v>19</v>
      </c>
      <c r="W22" s="25">
        <f t="shared" si="21"/>
        <v>-18</v>
      </c>
      <c r="X22" s="29">
        <v>1</v>
      </c>
      <c r="Y22" s="30">
        <v>0</v>
      </c>
      <c r="Z22" s="22">
        <f t="shared" si="22"/>
        <v>1</v>
      </c>
      <c r="AA22" s="38">
        <v>0</v>
      </c>
      <c r="AB22" s="30">
        <v>0</v>
      </c>
      <c r="AC22" s="19">
        <f t="shared" si="23"/>
        <v>0</v>
      </c>
      <c r="AD22" s="25">
        <f t="shared" si="24"/>
        <v>1</v>
      </c>
      <c r="AE22" s="25">
        <f t="shared" si="25"/>
        <v>-3</v>
      </c>
    </row>
    <row r="23" spans="1:31" x14ac:dyDescent="0.2">
      <c r="A23" s="75">
        <v>19</v>
      </c>
      <c r="B23" s="27">
        <v>2012</v>
      </c>
      <c r="C23" s="28" t="s">
        <v>35</v>
      </c>
      <c r="D23" s="29">
        <v>6</v>
      </c>
      <c r="E23" s="30">
        <v>3</v>
      </c>
      <c r="F23" s="23">
        <f t="shared" si="14"/>
        <v>9</v>
      </c>
      <c r="G23" s="38">
        <v>1</v>
      </c>
      <c r="H23" s="30">
        <v>3</v>
      </c>
      <c r="I23" s="22">
        <f t="shared" si="15"/>
        <v>4</v>
      </c>
      <c r="J23" s="38">
        <v>1</v>
      </c>
      <c r="K23" s="30">
        <v>0</v>
      </c>
      <c r="L23" s="22">
        <f t="shared" si="16"/>
        <v>1</v>
      </c>
      <c r="M23" s="38">
        <v>1</v>
      </c>
      <c r="N23" s="30">
        <v>0</v>
      </c>
      <c r="O23" s="22">
        <f t="shared" si="17"/>
        <v>1</v>
      </c>
      <c r="P23" s="19">
        <f t="shared" si="18"/>
        <v>5</v>
      </c>
      <c r="Q23" s="29">
        <v>0</v>
      </c>
      <c r="R23" s="30">
        <v>0</v>
      </c>
      <c r="S23" s="22">
        <f t="shared" si="19"/>
        <v>0</v>
      </c>
      <c r="T23" s="38">
        <v>4</v>
      </c>
      <c r="U23" s="30">
        <v>1</v>
      </c>
      <c r="V23" s="19">
        <f t="shared" si="20"/>
        <v>5</v>
      </c>
      <c r="W23" s="25">
        <f t="shared" si="21"/>
        <v>-5</v>
      </c>
      <c r="X23" s="29">
        <v>0</v>
      </c>
      <c r="Y23" s="30">
        <v>0</v>
      </c>
      <c r="Z23" s="22">
        <f t="shared" si="22"/>
        <v>0</v>
      </c>
      <c r="AA23" s="38">
        <v>0</v>
      </c>
      <c r="AB23" s="30">
        <v>0</v>
      </c>
      <c r="AC23" s="19">
        <f t="shared" si="23"/>
        <v>0</v>
      </c>
      <c r="AD23" s="25">
        <f t="shared" si="24"/>
        <v>0</v>
      </c>
      <c r="AE23" s="25">
        <f t="shared" si="25"/>
        <v>0</v>
      </c>
    </row>
    <row r="24" spans="1:31" x14ac:dyDescent="0.2">
      <c r="A24" s="75">
        <v>20</v>
      </c>
      <c r="B24" s="27">
        <v>2013</v>
      </c>
      <c r="C24" s="28" t="s">
        <v>36</v>
      </c>
      <c r="D24" s="29">
        <v>3</v>
      </c>
      <c r="E24" s="30">
        <v>2</v>
      </c>
      <c r="F24" s="23">
        <f t="shared" si="14"/>
        <v>5</v>
      </c>
      <c r="G24" s="38">
        <v>2</v>
      </c>
      <c r="H24" s="30">
        <v>3</v>
      </c>
      <c r="I24" s="22">
        <f t="shared" si="15"/>
        <v>5</v>
      </c>
      <c r="J24" s="38">
        <v>3</v>
      </c>
      <c r="K24" s="30">
        <v>5</v>
      </c>
      <c r="L24" s="22">
        <f t="shared" si="16"/>
        <v>8</v>
      </c>
      <c r="M24" s="38">
        <v>2</v>
      </c>
      <c r="N24" s="30">
        <v>2</v>
      </c>
      <c r="O24" s="22">
        <f t="shared" si="17"/>
        <v>4</v>
      </c>
      <c r="P24" s="19">
        <f t="shared" si="18"/>
        <v>4</v>
      </c>
      <c r="Q24" s="29">
        <v>1</v>
      </c>
      <c r="R24" s="30">
        <v>0</v>
      </c>
      <c r="S24" s="22">
        <f t="shared" si="19"/>
        <v>1</v>
      </c>
      <c r="T24" s="38">
        <v>4</v>
      </c>
      <c r="U24" s="30">
        <v>1</v>
      </c>
      <c r="V24" s="19">
        <f t="shared" si="20"/>
        <v>5</v>
      </c>
      <c r="W24" s="25">
        <f t="shared" si="21"/>
        <v>-4</v>
      </c>
      <c r="X24" s="29">
        <v>0</v>
      </c>
      <c r="Y24" s="30">
        <v>0</v>
      </c>
      <c r="Z24" s="22">
        <f t="shared" si="22"/>
        <v>0</v>
      </c>
      <c r="AA24" s="38">
        <v>0</v>
      </c>
      <c r="AB24" s="30">
        <v>0</v>
      </c>
      <c r="AC24" s="19">
        <f t="shared" si="23"/>
        <v>0</v>
      </c>
      <c r="AD24" s="25">
        <f t="shared" si="24"/>
        <v>0</v>
      </c>
      <c r="AE24" s="25">
        <f t="shared" si="25"/>
        <v>0</v>
      </c>
    </row>
    <row r="25" spans="1:31" x14ac:dyDescent="0.2">
      <c r="A25" s="75">
        <v>21</v>
      </c>
      <c r="B25" s="27">
        <v>2015</v>
      </c>
      <c r="C25" s="28" t="s">
        <v>37</v>
      </c>
      <c r="D25" s="29">
        <v>7</v>
      </c>
      <c r="E25" s="30">
        <v>6</v>
      </c>
      <c r="F25" s="23">
        <f t="shared" si="14"/>
        <v>13</v>
      </c>
      <c r="G25" s="38">
        <v>3</v>
      </c>
      <c r="H25" s="30">
        <v>0</v>
      </c>
      <c r="I25" s="22">
        <f t="shared" si="15"/>
        <v>3</v>
      </c>
      <c r="J25" s="38">
        <v>0</v>
      </c>
      <c r="K25" s="30">
        <v>0</v>
      </c>
      <c r="L25" s="22">
        <f t="shared" si="16"/>
        <v>0</v>
      </c>
      <c r="M25" s="38">
        <v>2</v>
      </c>
      <c r="N25" s="30">
        <v>5</v>
      </c>
      <c r="O25" s="22">
        <f t="shared" si="17"/>
        <v>7</v>
      </c>
      <c r="P25" s="19">
        <f t="shared" si="18"/>
        <v>3</v>
      </c>
      <c r="Q25" s="29">
        <v>0</v>
      </c>
      <c r="R25" s="30">
        <v>0</v>
      </c>
      <c r="S25" s="22">
        <f t="shared" si="19"/>
        <v>0</v>
      </c>
      <c r="T25" s="38">
        <v>1</v>
      </c>
      <c r="U25" s="30">
        <v>4</v>
      </c>
      <c r="V25" s="19">
        <f t="shared" si="20"/>
        <v>5</v>
      </c>
      <c r="W25" s="25">
        <f t="shared" si="21"/>
        <v>-5</v>
      </c>
      <c r="X25" s="29">
        <v>0</v>
      </c>
      <c r="Y25" s="30">
        <v>0</v>
      </c>
      <c r="Z25" s="22">
        <f t="shared" si="22"/>
        <v>0</v>
      </c>
      <c r="AA25" s="38">
        <v>0</v>
      </c>
      <c r="AB25" s="30">
        <v>0</v>
      </c>
      <c r="AC25" s="19">
        <f t="shared" si="23"/>
        <v>0</v>
      </c>
      <c r="AD25" s="25">
        <f t="shared" si="24"/>
        <v>0</v>
      </c>
      <c r="AE25" s="25">
        <f t="shared" si="25"/>
        <v>-2</v>
      </c>
    </row>
    <row r="26" spans="1:31" x14ac:dyDescent="0.2">
      <c r="A26" s="75">
        <v>22</v>
      </c>
      <c r="B26" s="27">
        <v>2016</v>
      </c>
      <c r="C26" s="28" t="s">
        <v>38</v>
      </c>
      <c r="D26" s="29">
        <v>14</v>
      </c>
      <c r="E26" s="30">
        <v>11</v>
      </c>
      <c r="F26" s="23">
        <f t="shared" si="14"/>
        <v>25</v>
      </c>
      <c r="G26" s="38">
        <v>14</v>
      </c>
      <c r="H26" s="30">
        <v>14</v>
      </c>
      <c r="I26" s="22">
        <f t="shared" si="15"/>
        <v>28</v>
      </c>
      <c r="J26" s="38">
        <v>10</v>
      </c>
      <c r="K26" s="30">
        <v>7</v>
      </c>
      <c r="L26" s="22">
        <f t="shared" si="16"/>
        <v>17</v>
      </c>
      <c r="M26" s="38">
        <v>17</v>
      </c>
      <c r="N26" s="30">
        <v>13</v>
      </c>
      <c r="O26" s="22">
        <f t="shared" si="17"/>
        <v>30</v>
      </c>
      <c r="P26" s="19">
        <f t="shared" si="18"/>
        <v>-16</v>
      </c>
      <c r="Q26" s="29">
        <v>6</v>
      </c>
      <c r="R26" s="30">
        <v>3</v>
      </c>
      <c r="S26" s="22">
        <f t="shared" si="19"/>
        <v>9</v>
      </c>
      <c r="T26" s="38">
        <v>3</v>
      </c>
      <c r="U26" s="30">
        <v>5</v>
      </c>
      <c r="V26" s="19">
        <f t="shared" si="20"/>
        <v>8</v>
      </c>
      <c r="W26" s="25">
        <f t="shared" si="21"/>
        <v>1</v>
      </c>
      <c r="X26" s="29">
        <v>0</v>
      </c>
      <c r="Y26" s="30">
        <v>2</v>
      </c>
      <c r="Z26" s="22">
        <f t="shared" si="22"/>
        <v>2</v>
      </c>
      <c r="AA26" s="38">
        <v>0</v>
      </c>
      <c r="AB26" s="30">
        <v>1</v>
      </c>
      <c r="AC26" s="19">
        <f t="shared" si="23"/>
        <v>1</v>
      </c>
      <c r="AD26" s="25">
        <f t="shared" si="24"/>
        <v>1</v>
      </c>
      <c r="AE26" s="25">
        <f t="shared" si="25"/>
        <v>-14</v>
      </c>
    </row>
    <row r="27" spans="1:31" x14ac:dyDescent="0.2">
      <c r="A27" s="75">
        <v>23</v>
      </c>
      <c r="B27" s="27">
        <v>2017</v>
      </c>
      <c r="C27" s="28" t="s">
        <v>39</v>
      </c>
      <c r="D27" s="29">
        <v>0</v>
      </c>
      <c r="E27" s="30">
        <v>0</v>
      </c>
      <c r="F27" s="23">
        <f t="shared" si="14"/>
        <v>0</v>
      </c>
      <c r="G27" s="38">
        <v>0</v>
      </c>
      <c r="H27" s="30">
        <v>1</v>
      </c>
      <c r="I27" s="22">
        <f t="shared" si="15"/>
        <v>1</v>
      </c>
      <c r="J27" s="38">
        <v>0</v>
      </c>
      <c r="K27" s="30">
        <v>0</v>
      </c>
      <c r="L27" s="22">
        <f t="shared" si="16"/>
        <v>0</v>
      </c>
      <c r="M27" s="38">
        <v>0</v>
      </c>
      <c r="N27" s="30">
        <v>0</v>
      </c>
      <c r="O27" s="22">
        <f t="shared" si="17"/>
        <v>0</v>
      </c>
      <c r="P27" s="19">
        <f t="shared" si="18"/>
        <v>-1</v>
      </c>
      <c r="Q27" s="29">
        <v>0</v>
      </c>
      <c r="R27" s="30">
        <v>0</v>
      </c>
      <c r="S27" s="22">
        <f t="shared" si="19"/>
        <v>0</v>
      </c>
      <c r="T27" s="38">
        <v>0</v>
      </c>
      <c r="U27" s="30">
        <v>0</v>
      </c>
      <c r="V27" s="19">
        <f t="shared" si="20"/>
        <v>0</v>
      </c>
      <c r="W27" s="25">
        <f t="shared" si="21"/>
        <v>0</v>
      </c>
      <c r="X27" s="29">
        <v>0</v>
      </c>
      <c r="Y27" s="30">
        <v>0</v>
      </c>
      <c r="Z27" s="22">
        <f t="shared" si="22"/>
        <v>0</v>
      </c>
      <c r="AA27" s="38">
        <v>0</v>
      </c>
      <c r="AB27" s="30">
        <v>0</v>
      </c>
      <c r="AC27" s="19">
        <f t="shared" si="23"/>
        <v>0</v>
      </c>
      <c r="AD27" s="25">
        <f t="shared" si="24"/>
        <v>0</v>
      </c>
      <c r="AE27" s="25">
        <f t="shared" si="25"/>
        <v>-1</v>
      </c>
    </row>
    <row r="28" spans="1:31" x14ac:dyDescent="0.2">
      <c r="A28" s="75">
        <v>24</v>
      </c>
      <c r="B28" s="27">
        <v>2018</v>
      </c>
      <c r="C28" s="28" t="s">
        <v>40</v>
      </c>
      <c r="D28" s="29">
        <v>10</v>
      </c>
      <c r="E28" s="30">
        <v>4</v>
      </c>
      <c r="F28" s="23">
        <f t="shared" si="14"/>
        <v>14</v>
      </c>
      <c r="G28" s="38">
        <v>6</v>
      </c>
      <c r="H28" s="30">
        <v>10</v>
      </c>
      <c r="I28" s="22">
        <f t="shared" si="15"/>
        <v>16</v>
      </c>
      <c r="J28" s="38">
        <v>6</v>
      </c>
      <c r="K28" s="30">
        <v>5</v>
      </c>
      <c r="L28" s="22">
        <f t="shared" si="16"/>
        <v>11</v>
      </c>
      <c r="M28" s="38">
        <v>1</v>
      </c>
      <c r="N28" s="30">
        <v>1</v>
      </c>
      <c r="O28" s="22">
        <f t="shared" si="17"/>
        <v>2</v>
      </c>
      <c r="P28" s="19">
        <f t="shared" si="18"/>
        <v>7</v>
      </c>
      <c r="Q28" s="29">
        <v>1</v>
      </c>
      <c r="R28" s="30">
        <v>3</v>
      </c>
      <c r="S28" s="22">
        <f t="shared" si="19"/>
        <v>4</v>
      </c>
      <c r="T28" s="38">
        <v>3</v>
      </c>
      <c r="U28" s="30">
        <v>2</v>
      </c>
      <c r="V28" s="19">
        <f t="shared" si="20"/>
        <v>5</v>
      </c>
      <c r="W28" s="25">
        <f t="shared" si="21"/>
        <v>-1</v>
      </c>
      <c r="X28" s="29">
        <v>0</v>
      </c>
      <c r="Y28" s="30">
        <v>0</v>
      </c>
      <c r="Z28" s="22">
        <f t="shared" si="22"/>
        <v>0</v>
      </c>
      <c r="AA28" s="38">
        <v>0</v>
      </c>
      <c r="AB28" s="30">
        <v>0</v>
      </c>
      <c r="AC28" s="19">
        <f t="shared" si="23"/>
        <v>0</v>
      </c>
      <c r="AD28" s="25">
        <f t="shared" si="24"/>
        <v>0</v>
      </c>
      <c r="AE28" s="25">
        <f t="shared" si="25"/>
        <v>6</v>
      </c>
    </row>
    <row r="29" spans="1:31" x14ac:dyDescent="0.2">
      <c r="A29" s="75">
        <v>25</v>
      </c>
      <c r="B29" s="27">
        <v>2019</v>
      </c>
      <c r="C29" s="28" t="s">
        <v>41</v>
      </c>
      <c r="D29" s="29">
        <v>0</v>
      </c>
      <c r="E29" s="30">
        <v>0</v>
      </c>
      <c r="F29" s="23">
        <f t="shared" si="14"/>
        <v>0</v>
      </c>
      <c r="G29" s="38">
        <v>1</v>
      </c>
      <c r="H29" s="30">
        <v>0</v>
      </c>
      <c r="I29" s="22">
        <f t="shared" si="15"/>
        <v>1</v>
      </c>
      <c r="J29" s="38">
        <v>1</v>
      </c>
      <c r="K29" s="30">
        <v>0</v>
      </c>
      <c r="L29" s="22">
        <f t="shared" si="16"/>
        <v>1</v>
      </c>
      <c r="M29" s="38">
        <v>0</v>
      </c>
      <c r="N29" s="30">
        <v>0</v>
      </c>
      <c r="O29" s="22">
        <f t="shared" si="17"/>
        <v>0</v>
      </c>
      <c r="P29" s="19">
        <f t="shared" si="18"/>
        <v>0</v>
      </c>
      <c r="Q29" s="29">
        <v>0</v>
      </c>
      <c r="R29" s="30">
        <v>0</v>
      </c>
      <c r="S29" s="22">
        <f t="shared" si="19"/>
        <v>0</v>
      </c>
      <c r="T29" s="38">
        <v>0</v>
      </c>
      <c r="U29" s="30">
        <v>0</v>
      </c>
      <c r="V29" s="19">
        <f t="shared" si="20"/>
        <v>0</v>
      </c>
      <c r="W29" s="25">
        <f t="shared" si="21"/>
        <v>0</v>
      </c>
      <c r="X29" s="29">
        <v>0</v>
      </c>
      <c r="Y29" s="30">
        <v>0</v>
      </c>
      <c r="Z29" s="22">
        <f t="shared" si="22"/>
        <v>0</v>
      </c>
      <c r="AA29" s="38">
        <v>0</v>
      </c>
      <c r="AB29" s="30">
        <v>0</v>
      </c>
      <c r="AC29" s="19">
        <f t="shared" si="23"/>
        <v>0</v>
      </c>
      <c r="AD29" s="25">
        <f t="shared" si="24"/>
        <v>0</v>
      </c>
      <c r="AE29" s="25">
        <f t="shared" si="25"/>
        <v>0</v>
      </c>
    </row>
    <row r="30" spans="1:31" x14ac:dyDescent="0.2">
      <c r="A30" s="75">
        <v>26</v>
      </c>
      <c r="B30" s="27">
        <v>2020</v>
      </c>
      <c r="C30" s="28" t="s">
        <v>42</v>
      </c>
      <c r="D30" s="29">
        <v>2</v>
      </c>
      <c r="E30" s="30">
        <v>1</v>
      </c>
      <c r="F30" s="23">
        <f t="shared" si="14"/>
        <v>3</v>
      </c>
      <c r="G30" s="38">
        <v>2</v>
      </c>
      <c r="H30" s="30">
        <v>1</v>
      </c>
      <c r="I30" s="22">
        <f t="shared" si="15"/>
        <v>3</v>
      </c>
      <c r="J30" s="38">
        <v>0</v>
      </c>
      <c r="K30" s="30">
        <v>0</v>
      </c>
      <c r="L30" s="22">
        <f t="shared" si="16"/>
        <v>0</v>
      </c>
      <c r="M30" s="38">
        <v>0</v>
      </c>
      <c r="N30" s="30">
        <v>0</v>
      </c>
      <c r="O30" s="22">
        <f t="shared" si="17"/>
        <v>0</v>
      </c>
      <c r="P30" s="19">
        <f t="shared" si="18"/>
        <v>0</v>
      </c>
      <c r="Q30" s="29">
        <v>0</v>
      </c>
      <c r="R30" s="30">
        <v>0</v>
      </c>
      <c r="S30" s="22">
        <f t="shared" si="19"/>
        <v>0</v>
      </c>
      <c r="T30" s="38">
        <v>0</v>
      </c>
      <c r="U30" s="30">
        <v>0</v>
      </c>
      <c r="V30" s="19">
        <f t="shared" si="20"/>
        <v>0</v>
      </c>
      <c r="W30" s="25">
        <f t="shared" si="21"/>
        <v>0</v>
      </c>
      <c r="X30" s="29">
        <v>0</v>
      </c>
      <c r="Y30" s="30">
        <v>0</v>
      </c>
      <c r="Z30" s="22">
        <f t="shared" si="22"/>
        <v>0</v>
      </c>
      <c r="AA30" s="38">
        <v>0</v>
      </c>
      <c r="AB30" s="30">
        <v>0</v>
      </c>
      <c r="AC30" s="19">
        <f t="shared" si="23"/>
        <v>0</v>
      </c>
      <c r="AD30" s="25">
        <f t="shared" si="24"/>
        <v>0</v>
      </c>
      <c r="AE30" s="25">
        <f t="shared" si="25"/>
        <v>0</v>
      </c>
    </row>
    <row r="31" spans="1:31" x14ac:dyDescent="0.2">
      <c r="A31" s="75">
        <v>27</v>
      </c>
      <c r="B31" s="27">
        <v>2021</v>
      </c>
      <c r="C31" s="28" t="s">
        <v>43</v>
      </c>
      <c r="D31" s="29">
        <v>7</v>
      </c>
      <c r="E31" s="30">
        <v>2</v>
      </c>
      <c r="F31" s="23">
        <f t="shared" si="14"/>
        <v>9</v>
      </c>
      <c r="G31" s="38">
        <v>4</v>
      </c>
      <c r="H31" s="30">
        <v>2</v>
      </c>
      <c r="I31" s="22">
        <f t="shared" si="15"/>
        <v>6</v>
      </c>
      <c r="J31" s="38">
        <v>0</v>
      </c>
      <c r="K31" s="30">
        <v>0</v>
      </c>
      <c r="L31" s="22">
        <f t="shared" si="16"/>
        <v>0</v>
      </c>
      <c r="M31" s="38">
        <v>2</v>
      </c>
      <c r="N31" s="30">
        <v>1</v>
      </c>
      <c r="O31" s="22">
        <f t="shared" si="17"/>
        <v>3</v>
      </c>
      <c r="P31" s="19">
        <f t="shared" si="18"/>
        <v>0</v>
      </c>
      <c r="Q31" s="29">
        <v>0</v>
      </c>
      <c r="R31" s="30">
        <v>0</v>
      </c>
      <c r="S31" s="22">
        <f t="shared" si="19"/>
        <v>0</v>
      </c>
      <c r="T31" s="38">
        <v>0</v>
      </c>
      <c r="U31" s="30">
        <v>0</v>
      </c>
      <c r="V31" s="19">
        <f t="shared" si="20"/>
        <v>0</v>
      </c>
      <c r="W31" s="25">
        <f t="shared" si="21"/>
        <v>0</v>
      </c>
      <c r="X31" s="29">
        <v>0</v>
      </c>
      <c r="Y31" s="30">
        <v>0</v>
      </c>
      <c r="Z31" s="22">
        <f t="shared" si="22"/>
        <v>0</v>
      </c>
      <c r="AA31" s="38">
        <v>0</v>
      </c>
      <c r="AB31" s="30">
        <v>0</v>
      </c>
      <c r="AC31" s="19">
        <f t="shared" si="23"/>
        <v>0</v>
      </c>
      <c r="AD31" s="25">
        <f t="shared" si="24"/>
        <v>0</v>
      </c>
      <c r="AE31" s="25">
        <f t="shared" si="25"/>
        <v>0</v>
      </c>
    </row>
    <row r="32" spans="1:31" x14ac:dyDescent="0.2">
      <c r="A32" s="75">
        <v>28</v>
      </c>
      <c r="B32" s="27">
        <v>2022</v>
      </c>
      <c r="C32" s="28" t="s">
        <v>44</v>
      </c>
      <c r="D32" s="29">
        <v>2</v>
      </c>
      <c r="E32" s="30">
        <v>0</v>
      </c>
      <c r="F32" s="23">
        <f t="shared" si="14"/>
        <v>2</v>
      </c>
      <c r="G32" s="38">
        <v>3</v>
      </c>
      <c r="H32" s="30">
        <v>3</v>
      </c>
      <c r="I32" s="131">
        <f t="shared" si="15"/>
        <v>6</v>
      </c>
      <c r="J32" s="38">
        <v>1</v>
      </c>
      <c r="K32" s="30">
        <v>1</v>
      </c>
      <c r="L32" s="131">
        <f t="shared" si="16"/>
        <v>2</v>
      </c>
      <c r="M32" s="38">
        <v>1</v>
      </c>
      <c r="N32" s="30">
        <v>0</v>
      </c>
      <c r="O32" s="22">
        <f t="shared" si="17"/>
        <v>1</v>
      </c>
      <c r="P32" s="19">
        <f t="shared" si="18"/>
        <v>-3</v>
      </c>
      <c r="Q32" s="29">
        <v>0</v>
      </c>
      <c r="R32" s="30">
        <v>0</v>
      </c>
      <c r="S32" s="22">
        <f t="shared" si="19"/>
        <v>0</v>
      </c>
      <c r="T32" s="38">
        <v>0</v>
      </c>
      <c r="U32" s="30">
        <v>0</v>
      </c>
      <c r="V32" s="19">
        <f t="shared" si="20"/>
        <v>0</v>
      </c>
      <c r="W32" s="25">
        <f t="shared" si="21"/>
        <v>0</v>
      </c>
      <c r="X32" s="29">
        <v>0</v>
      </c>
      <c r="Y32" s="30">
        <v>0</v>
      </c>
      <c r="Z32" s="22">
        <f t="shared" si="22"/>
        <v>0</v>
      </c>
      <c r="AA32" s="38">
        <v>0</v>
      </c>
      <c r="AB32" s="30">
        <v>0</v>
      </c>
      <c r="AC32" s="19">
        <f t="shared" si="23"/>
        <v>0</v>
      </c>
      <c r="AD32" s="25">
        <f t="shared" si="24"/>
        <v>0</v>
      </c>
      <c r="AE32" s="25">
        <f t="shared" si="25"/>
        <v>-3</v>
      </c>
    </row>
    <row r="33" spans="1:31" ht="13.8" thickBot="1" x14ac:dyDescent="0.25">
      <c r="B33" s="39" t="s">
        <v>22</v>
      </c>
      <c r="C33" s="40" t="s">
        <v>23</v>
      </c>
      <c r="D33" s="41">
        <f t="shared" ref="D33:N33" si="26">SUM(D12:D32)</f>
        <v>197</v>
      </c>
      <c r="E33" s="42">
        <f t="shared" si="26"/>
        <v>161</v>
      </c>
      <c r="F33" s="46">
        <f t="shared" si="26"/>
        <v>358</v>
      </c>
      <c r="G33" s="50">
        <f t="shared" si="26"/>
        <v>186</v>
      </c>
      <c r="H33" s="42">
        <f t="shared" si="26"/>
        <v>198</v>
      </c>
      <c r="I33" s="46">
        <f t="shared" si="26"/>
        <v>384</v>
      </c>
      <c r="J33" s="50">
        <f t="shared" si="26"/>
        <v>114</v>
      </c>
      <c r="K33" s="42">
        <f t="shared" si="26"/>
        <v>118</v>
      </c>
      <c r="L33" s="46">
        <f>SUM(L12:L32)</f>
        <v>232</v>
      </c>
      <c r="M33" s="50">
        <f t="shared" si="26"/>
        <v>118</v>
      </c>
      <c r="N33" s="42">
        <f t="shared" si="26"/>
        <v>140</v>
      </c>
      <c r="O33" s="47">
        <f>SUM(O12:O32)</f>
        <v>258</v>
      </c>
      <c r="P33" s="43">
        <f>SUM(P12:P32)</f>
        <v>-52</v>
      </c>
      <c r="Q33" s="41">
        <f t="shared" ref="Q33:V33" si="27">SUM(Q12:Q32)</f>
        <v>38</v>
      </c>
      <c r="R33" s="42">
        <f t="shared" si="27"/>
        <v>38</v>
      </c>
      <c r="S33" s="47">
        <f t="shared" si="27"/>
        <v>76</v>
      </c>
      <c r="T33" s="50">
        <f t="shared" si="27"/>
        <v>75</v>
      </c>
      <c r="U33" s="42">
        <f t="shared" si="27"/>
        <v>64</v>
      </c>
      <c r="V33" s="47">
        <f t="shared" si="27"/>
        <v>139</v>
      </c>
      <c r="W33" s="49">
        <f>SUM(W12:W32)</f>
        <v>-63</v>
      </c>
      <c r="X33" s="41">
        <f t="shared" ref="X33:AC33" si="28">SUM(X12:X32)</f>
        <v>9</v>
      </c>
      <c r="Y33" s="42">
        <f t="shared" si="28"/>
        <v>9</v>
      </c>
      <c r="Z33" s="47">
        <f t="shared" si="28"/>
        <v>18</v>
      </c>
      <c r="AA33" s="50">
        <f t="shared" si="28"/>
        <v>2</v>
      </c>
      <c r="AB33" s="42">
        <f t="shared" si="28"/>
        <v>2</v>
      </c>
      <c r="AC33" s="47">
        <f t="shared" si="28"/>
        <v>4</v>
      </c>
      <c r="AD33" s="49">
        <f>SUM(AD12:AD32)</f>
        <v>14</v>
      </c>
      <c r="AE33" s="130">
        <f>SUM(AE12:AE32)</f>
        <v>-101</v>
      </c>
    </row>
    <row r="34" spans="1:31" ht="13.8" thickTop="1" x14ac:dyDescent="0.2">
      <c r="A34" s="75">
        <v>29</v>
      </c>
      <c r="B34" s="15">
        <v>3001</v>
      </c>
      <c r="C34" s="16" t="s">
        <v>45</v>
      </c>
      <c r="D34" s="29">
        <v>24</v>
      </c>
      <c r="E34" s="30">
        <v>11</v>
      </c>
      <c r="F34" s="23">
        <f t="shared" ref="F34:F38" si="29">SUM(D34:E34)</f>
        <v>35</v>
      </c>
      <c r="G34" s="38">
        <v>19</v>
      </c>
      <c r="H34" s="30">
        <v>18</v>
      </c>
      <c r="I34" s="22">
        <f t="shared" ref="I34:I38" si="30">SUM(G34:H34)</f>
        <v>37</v>
      </c>
      <c r="J34" s="38">
        <v>9</v>
      </c>
      <c r="K34" s="30">
        <v>8</v>
      </c>
      <c r="L34" s="22">
        <f t="shared" ref="L34:L38" si="31">SUM(J34:K34)</f>
        <v>17</v>
      </c>
      <c r="M34" s="38">
        <v>11</v>
      </c>
      <c r="N34" s="30">
        <v>15</v>
      </c>
      <c r="O34" s="22">
        <f t="shared" ref="O34:O38" si="32">SUM(M34:N34)</f>
        <v>26</v>
      </c>
      <c r="P34" s="132">
        <f t="shared" ref="P34:P38" si="33">F34-I34+L34-O34</f>
        <v>-11</v>
      </c>
      <c r="Q34" s="38">
        <v>3</v>
      </c>
      <c r="R34" s="30">
        <v>2</v>
      </c>
      <c r="S34" s="22">
        <f t="shared" ref="S34:S38" si="34">SUM(Q34:R34)</f>
        <v>5</v>
      </c>
      <c r="T34" s="38">
        <v>3</v>
      </c>
      <c r="U34" s="30">
        <v>2</v>
      </c>
      <c r="V34" s="19">
        <f t="shared" ref="V34:V38" si="35">SUM(T34:U34)</f>
        <v>5</v>
      </c>
      <c r="W34" s="25">
        <f t="shared" ref="W34:W38" si="36">S34-V34</f>
        <v>0</v>
      </c>
      <c r="X34" s="29">
        <v>0</v>
      </c>
      <c r="Y34" s="30">
        <v>1</v>
      </c>
      <c r="Z34" s="22">
        <f t="shared" ref="Z34:Z38" si="37">SUM(X34:Y34)</f>
        <v>1</v>
      </c>
      <c r="AA34" s="38">
        <v>0</v>
      </c>
      <c r="AB34" s="30">
        <v>1</v>
      </c>
      <c r="AC34" s="19">
        <f t="shared" ref="AC34:AC38" si="38">SUM(AA34:AB34)</f>
        <v>1</v>
      </c>
      <c r="AD34" s="25">
        <f t="shared" ref="AD34:AD38" si="39">Z34-AC34</f>
        <v>0</v>
      </c>
      <c r="AE34" s="25">
        <f t="shared" ref="AE34:AE38" si="40">P34+W34+AD34</f>
        <v>-11</v>
      </c>
    </row>
    <row r="35" spans="1:31" x14ac:dyDescent="0.2">
      <c r="A35" s="75">
        <v>30</v>
      </c>
      <c r="B35" s="27">
        <v>3002</v>
      </c>
      <c r="C35" s="28" t="s">
        <v>46</v>
      </c>
      <c r="D35" s="29">
        <v>5</v>
      </c>
      <c r="E35" s="30">
        <v>5</v>
      </c>
      <c r="F35" s="23">
        <f t="shared" si="29"/>
        <v>10</v>
      </c>
      <c r="G35" s="38">
        <v>2</v>
      </c>
      <c r="H35" s="30">
        <v>2</v>
      </c>
      <c r="I35" s="22">
        <f t="shared" si="30"/>
        <v>4</v>
      </c>
      <c r="J35" s="38">
        <v>5</v>
      </c>
      <c r="K35" s="30">
        <v>5</v>
      </c>
      <c r="L35" s="22">
        <f t="shared" si="31"/>
        <v>10</v>
      </c>
      <c r="M35" s="38">
        <v>0</v>
      </c>
      <c r="N35" s="30">
        <v>0</v>
      </c>
      <c r="O35" s="22">
        <f t="shared" si="32"/>
        <v>0</v>
      </c>
      <c r="P35" s="25">
        <f t="shared" si="33"/>
        <v>16</v>
      </c>
      <c r="Q35" s="38">
        <v>1</v>
      </c>
      <c r="R35" s="30">
        <v>1</v>
      </c>
      <c r="S35" s="22">
        <f t="shared" si="34"/>
        <v>2</v>
      </c>
      <c r="T35" s="38">
        <v>1</v>
      </c>
      <c r="U35" s="30">
        <v>2</v>
      </c>
      <c r="V35" s="19">
        <f t="shared" si="35"/>
        <v>3</v>
      </c>
      <c r="W35" s="25">
        <f t="shared" si="36"/>
        <v>-1</v>
      </c>
      <c r="X35" s="29">
        <v>0</v>
      </c>
      <c r="Y35" s="30">
        <v>0</v>
      </c>
      <c r="Z35" s="22">
        <f t="shared" si="37"/>
        <v>0</v>
      </c>
      <c r="AA35" s="38">
        <v>0</v>
      </c>
      <c r="AB35" s="30">
        <v>0</v>
      </c>
      <c r="AC35" s="19">
        <f t="shared" si="38"/>
        <v>0</v>
      </c>
      <c r="AD35" s="25">
        <f t="shared" si="39"/>
        <v>0</v>
      </c>
      <c r="AE35" s="25">
        <f t="shared" si="40"/>
        <v>15</v>
      </c>
    </row>
    <row r="36" spans="1:31" x14ac:dyDescent="0.2">
      <c r="A36" s="75">
        <v>31</v>
      </c>
      <c r="B36" s="27">
        <v>3003</v>
      </c>
      <c r="C36" s="28" t="s">
        <v>47</v>
      </c>
      <c r="D36" s="29">
        <v>12</v>
      </c>
      <c r="E36" s="30">
        <v>9</v>
      </c>
      <c r="F36" s="23">
        <f t="shared" si="29"/>
        <v>21</v>
      </c>
      <c r="G36" s="38">
        <v>13</v>
      </c>
      <c r="H36" s="30">
        <v>8</v>
      </c>
      <c r="I36" s="22">
        <f t="shared" si="30"/>
        <v>21</v>
      </c>
      <c r="J36" s="38">
        <v>7</v>
      </c>
      <c r="K36" s="30">
        <v>11</v>
      </c>
      <c r="L36" s="22">
        <f t="shared" si="31"/>
        <v>18</v>
      </c>
      <c r="M36" s="38">
        <v>10</v>
      </c>
      <c r="N36" s="30">
        <v>10</v>
      </c>
      <c r="O36" s="22">
        <f t="shared" si="32"/>
        <v>20</v>
      </c>
      <c r="P36" s="25">
        <f t="shared" si="33"/>
        <v>-2</v>
      </c>
      <c r="Q36" s="38">
        <v>6</v>
      </c>
      <c r="R36" s="30">
        <v>2</v>
      </c>
      <c r="S36" s="22">
        <f t="shared" si="34"/>
        <v>8</v>
      </c>
      <c r="T36" s="38">
        <v>8</v>
      </c>
      <c r="U36" s="30">
        <v>8</v>
      </c>
      <c r="V36" s="19">
        <f t="shared" si="35"/>
        <v>16</v>
      </c>
      <c r="W36" s="25">
        <f t="shared" si="36"/>
        <v>-8</v>
      </c>
      <c r="X36" s="29">
        <v>0</v>
      </c>
      <c r="Y36" s="30">
        <v>0</v>
      </c>
      <c r="Z36" s="22">
        <f t="shared" si="37"/>
        <v>0</v>
      </c>
      <c r="AA36" s="38">
        <v>1</v>
      </c>
      <c r="AB36" s="30">
        <v>0</v>
      </c>
      <c r="AC36" s="19">
        <f t="shared" si="38"/>
        <v>1</v>
      </c>
      <c r="AD36" s="25">
        <f t="shared" si="39"/>
        <v>-1</v>
      </c>
      <c r="AE36" s="25">
        <f t="shared" si="40"/>
        <v>-11</v>
      </c>
    </row>
    <row r="37" spans="1:31" x14ac:dyDescent="0.2">
      <c r="A37" s="75">
        <v>32</v>
      </c>
      <c r="B37" s="27">
        <v>3004</v>
      </c>
      <c r="C37" s="28" t="s">
        <v>48</v>
      </c>
      <c r="D37" s="29">
        <v>5</v>
      </c>
      <c r="E37" s="30">
        <v>5</v>
      </c>
      <c r="F37" s="23">
        <f t="shared" si="29"/>
        <v>10</v>
      </c>
      <c r="G37" s="38">
        <v>3</v>
      </c>
      <c r="H37" s="30">
        <v>8</v>
      </c>
      <c r="I37" s="22">
        <f t="shared" si="30"/>
        <v>11</v>
      </c>
      <c r="J37" s="38">
        <v>0</v>
      </c>
      <c r="K37" s="30">
        <v>1</v>
      </c>
      <c r="L37" s="22">
        <f t="shared" si="31"/>
        <v>1</v>
      </c>
      <c r="M37" s="38">
        <v>0</v>
      </c>
      <c r="N37" s="30">
        <v>0</v>
      </c>
      <c r="O37" s="22">
        <f t="shared" si="32"/>
        <v>0</v>
      </c>
      <c r="P37" s="25">
        <f t="shared" si="33"/>
        <v>0</v>
      </c>
      <c r="Q37" s="38">
        <v>1</v>
      </c>
      <c r="R37" s="30">
        <v>2</v>
      </c>
      <c r="S37" s="22">
        <f t="shared" si="34"/>
        <v>3</v>
      </c>
      <c r="T37" s="38">
        <v>5</v>
      </c>
      <c r="U37" s="30">
        <v>4</v>
      </c>
      <c r="V37" s="19">
        <f t="shared" si="35"/>
        <v>9</v>
      </c>
      <c r="W37" s="25">
        <f t="shared" si="36"/>
        <v>-6</v>
      </c>
      <c r="X37" s="29">
        <v>0</v>
      </c>
      <c r="Y37" s="30">
        <v>0</v>
      </c>
      <c r="Z37" s="22">
        <f t="shared" si="37"/>
        <v>0</v>
      </c>
      <c r="AA37" s="38">
        <v>0</v>
      </c>
      <c r="AB37" s="30">
        <v>0</v>
      </c>
      <c r="AC37" s="19">
        <f t="shared" si="38"/>
        <v>0</v>
      </c>
      <c r="AD37" s="25">
        <f t="shared" si="39"/>
        <v>0</v>
      </c>
      <c r="AE37" s="25">
        <f t="shared" si="40"/>
        <v>-6</v>
      </c>
    </row>
    <row r="38" spans="1:31" x14ac:dyDescent="0.2">
      <c r="A38" s="75">
        <v>33</v>
      </c>
      <c r="B38" s="27">
        <v>3005</v>
      </c>
      <c r="C38" s="28" t="s">
        <v>49</v>
      </c>
      <c r="D38" s="29">
        <v>3</v>
      </c>
      <c r="E38" s="30">
        <v>1</v>
      </c>
      <c r="F38" s="23">
        <f t="shared" si="29"/>
        <v>4</v>
      </c>
      <c r="G38" s="38">
        <v>4</v>
      </c>
      <c r="H38" s="30">
        <v>1</v>
      </c>
      <c r="I38" s="22">
        <f t="shared" si="30"/>
        <v>5</v>
      </c>
      <c r="J38" s="38">
        <v>0</v>
      </c>
      <c r="K38" s="30">
        <v>0</v>
      </c>
      <c r="L38" s="22">
        <f t="shared" si="31"/>
        <v>0</v>
      </c>
      <c r="M38" s="38">
        <v>2</v>
      </c>
      <c r="N38" s="30">
        <v>3</v>
      </c>
      <c r="O38" s="22">
        <f t="shared" si="32"/>
        <v>5</v>
      </c>
      <c r="P38" s="25">
        <f t="shared" si="33"/>
        <v>-6</v>
      </c>
      <c r="Q38" s="38">
        <v>1</v>
      </c>
      <c r="R38" s="30">
        <v>0</v>
      </c>
      <c r="S38" s="22">
        <f t="shared" si="34"/>
        <v>1</v>
      </c>
      <c r="T38" s="38">
        <v>4</v>
      </c>
      <c r="U38" s="30">
        <v>1</v>
      </c>
      <c r="V38" s="19">
        <f t="shared" si="35"/>
        <v>5</v>
      </c>
      <c r="W38" s="25">
        <f t="shared" si="36"/>
        <v>-4</v>
      </c>
      <c r="X38" s="29">
        <v>0</v>
      </c>
      <c r="Y38" s="30">
        <v>0</v>
      </c>
      <c r="Z38" s="22">
        <f t="shared" si="37"/>
        <v>0</v>
      </c>
      <c r="AA38" s="38">
        <v>0</v>
      </c>
      <c r="AB38" s="30">
        <v>0</v>
      </c>
      <c r="AC38" s="19">
        <f t="shared" si="38"/>
        <v>0</v>
      </c>
      <c r="AD38" s="25">
        <f t="shared" si="39"/>
        <v>0</v>
      </c>
      <c r="AE38" s="25">
        <f t="shared" si="40"/>
        <v>-10</v>
      </c>
    </row>
    <row r="39" spans="1:31" ht="13.8" thickBot="1" x14ac:dyDescent="0.25">
      <c r="B39" s="39" t="s">
        <v>22</v>
      </c>
      <c r="C39" s="40" t="s">
        <v>23</v>
      </c>
      <c r="D39" s="41">
        <f t="shared" ref="D39:AE39" si="41">SUM(D34:D38)</f>
        <v>49</v>
      </c>
      <c r="E39" s="42">
        <f t="shared" si="41"/>
        <v>31</v>
      </c>
      <c r="F39" s="43">
        <f t="shared" si="41"/>
        <v>80</v>
      </c>
      <c r="G39" s="44">
        <f t="shared" si="41"/>
        <v>41</v>
      </c>
      <c r="H39" s="45">
        <f t="shared" si="41"/>
        <v>37</v>
      </c>
      <c r="I39" s="46">
        <f t="shared" si="41"/>
        <v>78</v>
      </c>
      <c r="J39" s="44">
        <f t="shared" si="41"/>
        <v>21</v>
      </c>
      <c r="K39" s="45">
        <f t="shared" si="41"/>
        <v>25</v>
      </c>
      <c r="L39" s="46">
        <f t="shared" si="41"/>
        <v>46</v>
      </c>
      <c r="M39" s="44">
        <f t="shared" si="41"/>
        <v>23</v>
      </c>
      <c r="N39" s="45">
        <f t="shared" si="41"/>
        <v>28</v>
      </c>
      <c r="O39" s="46">
        <f t="shared" si="41"/>
        <v>51</v>
      </c>
      <c r="P39" s="49">
        <f t="shared" si="41"/>
        <v>-3</v>
      </c>
      <c r="Q39" s="50">
        <f t="shared" si="41"/>
        <v>12</v>
      </c>
      <c r="R39" s="45">
        <f t="shared" si="41"/>
        <v>7</v>
      </c>
      <c r="S39" s="46">
        <f t="shared" si="41"/>
        <v>19</v>
      </c>
      <c r="T39" s="44">
        <f t="shared" si="41"/>
        <v>21</v>
      </c>
      <c r="U39" s="45">
        <f t="shared" si="41"/>
        <v>17</v>
      </c>
      <c r="V39" s="46">
        <f t="shared" si="41"/>
        <v>38</v>
      </c>
      <c r="W39" s="49">
        <f>SUM(W34:W38)</f>
        <v>-19</v>
      </c>
      <c r="X39" s="44">
        <f t="shared" si="41"/>
        <v>0</v>
      </c>
      <c r="Y39" s="45">
        <f t="shared" si="41"/>
        <v>1</v>
      </c>
      <c r="Z39" s="46">
        <f t="shared" si="41"/>
        <v>1</v>
      </c>
      <c r="AA39" s="44">
        <f t="shared" si="41"/>
        <v>1</v>
      </c>
      <c r="AB39" s="45">
        <f t="shared" si="41"/>
        <v>1</v>
      </c>
      <c r="AC39" s="46">
        <f t="shared" si="41"/>
        <v>2</v>
      </c>
      <c r="AD39" s="49">
        <f t="shared" si="41"/>
        <v>-1</v>
      </c>
      <c r="AE39" s="49">
        <f t="shared" si="41"/>
        <v>-23</v>
      </c>
    </row>
    <row r="40" spans="1:31" ht="13.8" thickTop="1" x14ac:dyDescent="0.2">
      <c r="A40" s="75">
        <v>34</v>
      </c>
      <c r="B40" s="51">
        <v>3501</v>
      </c>
      <c r="C40" s="52" t="s">
        <v>50</v>
      </c>
      <c r="D40" s="29">
        <v>50</v>
      </c>
      <c r="E40" s="30">
        <v>23</v>
      </c>
      <c r="F40" s="23">
        <f t="shared" ref="F40:F51" si="42">SUM(D40:E40)</f>
        <v>73</v>
      </c>
      <c r="G40" s="38">
        <v>47</v>
      </c>
      <c r="H40" s="30">
        <v>25</v>
      </c>
      <c r="I40" s="22">
        <f t="shared" ref="I40:I51" si="43">SUM(G40:H40)</f>
        <v>72</v>
      </c>
      <c r="J40" s="38">
        <v>17</v>
      </c>
      <c r="K40" s="30">
        <v>11</v>
      </c>
      <c r="L40" s="22">
        <f t="shared" ref="L40:L51" si="44">SUM(J40:K40)</f>
        <v>28</v>
      </c>
      <c r="M40" s="38">
        <v>15</v>
      </c>
      <c r="N40" s="30">
        <v>12</v>
      </c>
      <c r="O40" s="22">
        <f t="shared" ref="O40:O51" si="45">SUM(M40:N40)</f>
        <v>27</v>
      </c>
      <c r="P40" s="19">
        <f t="shared" ref="P40:P51" si="46">F40-I40+L40-O40</f>
        <v>2</v>
      </c>
      <c r="Q40" s="29">
        <v>4</v>
      </c>
      <c r="R40" s="30">
        <v>2</v>
      </c>
      <c r="S40" s="22">
        <f t="shared" ref="S40:S51" si="47">SUM(Q40:R40)</f>
        <v>6</v>
      </c>
      <c r="T40" s="38">
        <v>8</v>
      </c>
      <c r="U40" s="30">
        <v>10</v>
      </c>
      <c r="V40" s="19">
        <f t="shared" ref="V40:V51" si="48">SUM(T40:U40)</f>
        <v>18</v>
      </c>
      <c r="W40" s="25">
        <f t="shared" ref="W40:W51" si="49">S40-V40</f>
        <v>-12</v>
      </c>
      <c r="X40" s="29">
        <v>1</v>
      </c>
      <c r="Y40" s="30">
        <v>0</v>
      </c>
      <c r="Z40" s="22">
        <f t="shared" ref="Z40:Z51" si="50">SUM(X40:Y40)</f>
        <v>1</v>
      </c>
      <c r="AA40" s="38">
        <v>0</v>
      </c>
      <c r="AB40" s="30">
        <v>1</v>
      </c>
      <c r="AC40" s="19">
        <f t="shared" ref="AC40:AC51" si="51">SUM(AA40:AB40)</f>
        <v>1</v>
      </c>
      <c r="AD40" s="25">
        <f t="shared" ref="AD40:AD51" si="52">Z40-AC40</f>
        <v>0</v>
      </c>
      <c r="AE40" s="25">
        <f t="shared" ref="AE40:AE51" si="53">P40+W40+AD40</f>
        <v>-10</v>
      </c>
    </row>
    <row r="41" spans="1:31" x14ac:dyDescent="0.2">
      <c r="A41" s="75">
        <v>35</v>
      </c>
      <c r="B41" s="27">
        <v>3502</v>
      </c>
      <c r="C41" s="28" t="s">
        <v>51</v>
      </c>
      <c r="D41" s="29">
        <v>5</v>
      </c>
      <c r="E41" s="30">
        <v>1</v>
      </c>
      <c r="F41" s="23">
        <f t="shared" si="42"/>
        <v>6</v>
      </c>
      <c r="G41" s="38">
        <v>3</v>
      </c>
      <c r="H41" s="30">
        <v>5</v>
      </c>
      <c r="I41" s="22">
        <f t="shared" si="43"/>
        <v>8</v>
      </c>
      <c r="J41" s="38">
        <v>0</v>
      </c>
      <c r="K41" s="30">
        <v>0</v>
      </c>
      <c r="L41" s="22">
        <f t="shared" si="44"/>
        <v>0</v>
      </c>
      <c r="M41" s="38">
        <v>2</v>
      </c>
      <c r="N41" s="30">
        <v>3</v>
      </c>
      <c r="O41" s="22">
        <f t="shared" si="45"/>
        <v>5</v>
      </c>
      <c r="P41" s="19">
        <f t="shared" si="46"/>
        <v>-7</v>
      </c>
      <c r="Q41" s="29">
        <v>1</v>
      </c>
      <c r="R41" s="30">
        <v>1</v>
      </c>
      <c r="S41" s="22">
        <f t="shared" si="47"/>
        <v>2</v>
      </c>
      <c r="T41" s="38">
        <v>0</v>
      </c>
      <c r="U41" s="30">
        <v>0</v>
      </c>
      <c r="V41" s="19">
        <f t="shared" si="48"/>
        <v>0</v>
      </c>
      <c r="W41" s="25">
        <f t="shared" si="49"/>
        <v>2</v>
      </c>
      <c r="X41" s="29">
        <v>0</v>
      </c>
      <c r="Y41" s="30">
        <v>0</v>
      </c>
      <c r="Z41" s="22">
        <f t="shared" si="50"/>
        <v>0</v>
      </c>
      <c r="AA41" s="38">
        <v>0</v>
      </c>
      <c r="AB41" s="30">
        <v>1</v>
      </c>
      <c r="AC41" s="19">
        <f t="shared" si="51"/>
        <v>1</v>
      </c>
      <c r="AD41" s="25">
        <f t="shared" si="52"/>
        <v>-1</v>
      </c>
      <c r="AE41" s="25">
        <f t="shared" si="53"/>
        <v>-6</v>
      </c>
    </row>
    <row r="42" spans="1:31" x14ac:dyDescent="0.2">
      <c r="A42" s="75">
        <v>36</v>
      </c>
      <c r="B42" s="27">
        <v>3503</v>
      </c>
      <c r="C42" s="28" t="s">
        <v>52</v>
      </c>
      <c r="D42" s="29">
        <v>45</v>
      </c>
      <c r="E42" s="30">
        <v>13</v>
      </c>
      <c r="F42" s="23">
        <f t="shared" si="42"/>
        <v>58</v>
      </c>
      <c r="G42" s="38">
        <v>41</v>
      </c>
      <c r="H42" s="30">
        <v>28</v>
      </c>
      <c r="I42" s="22">
        <f t="shared" si="43"/>
        <v>69</v>
      </c>
      <c r="J42" s="38">
        <v>4</v>
      </c>
      <c r="K42" s="30">
        <v>5</v>
      </c>
      <c r="L42" s="22">
        <f t="shared" si="44"/>
        <v>9</v>
      </c>
      <c r="M42" s="38">
        <v>16</v>
      </c>
      <c r="N42" s="30">
        <v>12</v>
      </c>
      <c r="O42" s="22">
        <f t="shared" si="45"/>
        <v>28</v>
      </c>
      <c r="P42" s="19">
        <f t="shared" si="46"/>
        <v>-30</v>
      </c>
      <c r="Q42" s="29">
        <v>0</v>
      </c>
      <c r="R42" s="30">
        <v>2</v>
      </c>
      <c r="S42" s="22">
        <f t="shared" si="47"/>
        <v>2</v>
      </c>
      <c r="T42" s="38">
        <v>7</v>
      </c>
      <c r="U42" s="30">
        <v>4</v>
      </c>
      <c r="V42" s="19">
        <f t="shared" si="48"/>
        <v>11</v>
      </c>
      <c r="W42" s="25">
        <f t="shared" si="49"/>
        <v>-9</v>
      </c>
      <c r="X42" s="29">
        <v>0</v>
      </c>
      <c r="Y42" s="30">
        <v>0</v>
      </c>
      <c r="Z42" s="22">
        <f t="shared" si="50"/>
        <v>0</v>
      </c>
      <c r="AA42" s="38">
        <v>1</v>
      </c>
      <c r="AB42" s="30">
        <v>0</v>
      </c>
      <c r="AC42" s="19">
        <f t="shared" si="51"/>
        <v>1</v>
      </c>
      <c r="AD42" s="25">
        <f t="shared" si="52"/>
        <v>-1</v>
      </c>
      <c r="AE42" s="25">
        <f t="shared" si="53"/>
        <v>-40</v>
      </c>
    </row>
    <row r="43" spans="1:31" x14ac:dyDescent="0.2">
      <c r="A43" s="75">
        <v>37</v>
      </c>
      <c r="B43" s="27">
        <v>3504</v>
      </c>
      <c r="C43" s="28" t="s">
        <v>53</v>
      </c>
      <c r="D43" s="29">
        <v>10</v>
      </c>
      <c r="E43" s="30">
        <v>10</v>
      </c>
      <c r="F43" s="23">
        <f t="shared" si="42"/>
        <v>20</v>
      </c>
      <c r="G43" s="38">
        <v>3</v>
      </c>
      <c r="H43" s="30">
        <v>1</v>
      </c>
      <c r="I43" s="22">
        <f t="shared" si="43"/>
        <v>4</v>
      </c>
      <c r="J43" s="38">
        <v>10</v>
      </c>
      <c r="K43" s="30">
        <v>10</v>
      </c>
      <c r="L43" s="22">
        <f t="shared" si="44"/>
        <v>20</v>
      </c>
      <c r="M43" s="38">
        <v>1</v>
      </c>
      <c r="N43" s="30">
        <v>0</v>
      </c>
      <c r="O43" s="22">
        <f t="shared" si="45"/>
        <v>1</v>
      </c>
      <c r="P43" s="19">
        <f t="shared" si="46"/>
        <v>35</v>
      </c>
      <c r="Q43" s="29">
        <v>0</v>
      </c>
      <c r="R43" s="30">
        <v>2</v>
      </c>
      <c r="S43" s="22">
        <f t="shared" si="47"/>
        <v>2</v>
      </c>
      <c r="T43" s="38">
        <v>3</v>
      </c>
      <c r="U43" s="30">
        <v>2</v>
      </c>
      <c r="V43" s="19">
        <f t="shared" si="48"/>
        <v>5</v>
      </c>
      <c r="W43" s="25">
        <f t="shared" si="49"/>
        <v>-3</v>
      </c>
      <c r="X43" s="29">
        <v>0</v>
      </c>
      <c r="Y43" s="30">
        <v>0</v>
      </c>
      <c r="Z43" s="22">
        <f t="shared" si="50"/>
        <v>0</v>
      </c>
      <c r="AA43" s="38">
        <v>0</v>
      </c>
      <c r="AB43" s="30">
        <v>0</v>
      </c>
      <c r="AC43" s="19">
        <f t="shared" si="51"/>
        <v>0</v>
      </c>
      <c r="AD43" s="25">
        <f t="shared" si="52"/>
        <v>0</v>
      </c>
      <c r="AE43" s="25">
        <f t="shared" si="53"/>
        <v>32</v>
      </c>
    </row>
    <row r="44" spans="1:31" x14ac:dyDescent="0.2">
      <c r="A44" s="75">
        <v>38</v>
      </c>
      <c r="B44" s="27">
        <v>3505</v>
      </c>
      <c r="C44" s="28" t="s">
        <v>54</v>
      </c>
      <c r="D44" s="29">
        <v>0</v>
      </c>
      <c r="E44" s="30">
        <v>0</v>
      </c>
      <c r="F44" s="23">
        <f t="shared" si="42"/>
        <v>0</v>
      </c>
      <c r="G44" s="38">
        <v>2</v>
      </c>
      <c r="H44" s="30">
        <v>1</v>
      </c>
      <c r="I44" s="22">
        <f t="shared" si="43"/>
        <v>3</v>
      </c>
      <c r="J44" s="38">
        <v>0</v>
      </c>
      <c r="K44" s="30">
        <v>0</v>
      </c>
      <c r="L44" s="22">
        <f t="shared" si="44"/>
        <v>0</v>
      </c>
      <c r="M44" s="38">
        <v>1</v>
      </c>
      <c r="N44" s="30">
        <v>0</v>
      </c>
      <c r="O44" s="22">
        <f t="shared" si="45"/>
        <v>1</v>
      </c>
      <c r="P44" s="19">
        <f t="shared" si="46"/>
        <v>-4</v>
      </c>
      <c r="Q44" s="29">
        <v>0</v>
      </c>
      <c r="R44" s="30">
        <v>0</v>
      </c>
      <c r="S44" s="22">
        <f t="shared" si="47"/>
        <v>0</v>
      </c>
      <c r="T44" s="38">
        <v>3</v>
      </c>
      <c r="U44" s="30">
        <v>2</v>
      </c>
      <c r="V44" s="19">
        <f t="shared" si="48"/>
        <v>5</v>
      </c>
      <c r="W44" s="25">
        <f t="shared" si="49"/>
        <v>-5</v>
      </c>
      <c r="X44" s="29">
        <v>0</v>
      </c>
      <c r="Y44" s="30">
        <v>0</v>
      </c>
      <c r="Z44" s="22">
        <f t="shared" si="50"/>
        <v>0</v>
      </c>
      <c r="AA44" s="38">
        <v>0</v>
      </c>
      <c r="AB44" s="30">
        <v>0</v>
      </c>
      <c r="AC44" s="19">
        <f t="shared" si="51"/>
        <v>0</v>
      </c>
      <c r="AD44" s="25">
        <f t="shared" si="52"/>
        <v>0</v>
      </c>
      <c r="AE44" s="25">
        <f t="shared" si="53"/>
        <v>-9</v>
      </c>
    </row>
    <row r="45" spans="1:31" x14ac:dyDescent="0.2">
      <c r="A45" s="75">
        <v>39</v>
      </c>
      <c r="B45" s="27">
        <v>3506</v>
      </c>
      <c r="C45" s="28" t="s">
        <v>55</v>
      </c>
      <c r="D45" s="29">
        <v>1</v>
      </c>
      <c r="E45" s="30">
        <v>0</v>
      </c>
      <c r="F45" s="23">
        <f t="shared" si="42"/>
        <v>1</v>
      </c>
      <c r="G45" s="38">
        <v>1</v>
      </c>
      <c r="H45" s="30">
        <v>2</v>
      </c>
      <c r="I45" s="22">
        <f t="shared" si="43"/>
        <v>3</v>
      </c>
      <c r="J45" s="38">
        <v>3</v>
      </c>
      <c r="K45" s="30">
        <v>1</v>
      </c>
      <c r="L45" s="22">
        <f t="shared" si="44"/>
        <v>4</v>
      </c>
      <c r="M45" s="38">
        <v>1</v>
      </c>
      <c r="N45" s="30">
        <v>2</v>
      </c>
      <c r="O45" s="22">
        <f t="shared" si="45"/>
        <v>3</v>
      </c>
      <c r="P45" s="19">
        <f t="shared" si="46"/>
        <v>-1</v>
      </c>
      <c r="Q45" s="29">
        <v>0</v>
      </c>
      <c r="R45" s="30">
        <v>0</v>
      </c>
      <c r="S45" s="22">
        <f t="shared" si="47"/>
        <v>0</v>
      </c>
      <c r="T45" s="38">
        <v>2</v>
      </c>
      <c r="U45" s="30">
        <v>1</v>
      </c>
      <c r="V45" s="19">
        <f t="shared" si="48"/>
        <v>3</v>
      </c>
      <c r="W45" s="25">
        <f t="shared" si="49"/>
        <v>-3</v>
      </c>
      <c r="X45" s="29">
        <v>0</v>
      </c>
      <c r="Y45" s="30">
        <v>0</v>
      </c>
      <c r="Z45" s="22">
        <f t="shared" si="50"/>
        <v>0</v>
      </c>
      <c r="AA45" s="38">
        <v>0</v>
      </c>
      <c r="AB45" s="30">
        <v>0</v>
      </c>
      <c r="AC45" s="19">
        <f t="shared" si="51"/>
        <v>0</v>
      </c>
      <c r="AD45" s="25">
        <f t="shared" si="52"/>
        <v>0</v>
      </c>
      <c r="AE45" s="25">
        <f t="shared" si="53"/>
        <v>-4</v>
      </c>
    </row>
    <row r="46" spans="1:31" x14ac:dyDescent="0.2">
      <c r="A46" s="75">
        <v>40</v>
      </c>
      <c r="B46" s="27">
        <v>3507</v>
      </c>
      <c r="C46" s="28" t="s">
        <v>56</v>
      </c>
      <c r="D46" s="29">
        <v>18</v>
      </c>
      <c r="E46" s="30">
        <v>19</v>
      </c>
      <c r="F46" s="23">
        <f t="shared" si="42"/>
        <v>37</v>
      </c>
      <c r="G46" s="38">
        <v>15</v>
      </c>
      <c r="H46" s="30">
        <v>11</v>
      </c>
      <c r="I46" s="22">
        <f t="shared" si="43"/>
        <v>26</v>
      </c>
      <c r="J46" s="38">
        <v>10</v>
      </c>
      <c r="K46" s="30">
        <v>6</v>
      </c>
      <c r="L46" s="22">
        <f t="shared" si="44"/>
        <v>16</v>
      </c>
      <c r="M46" s="38">
        <v>8</v>
      </c>
      <c r="N46" s="30">
        <v>9</v>
      </c>
      <c r="O46" s="22">
        <f t="shared" si="45"/>
        <v>17</v>
      </c>
      <c r="P46" s="19">
        <f t="shared" si="46"/>
        <v>10</v>
      </c>
      <c r="Q46" s="29">
        <v>1</v>
      </c>
      <c r="R46" s="30">
        <v>3</v>
      </c>
      <c r="S46" s="22">
        <f t="shared" si="47"/>
        <v>4</v>
      </c>
      <c r="T46" s="38">
        <v>3</v>
      </c>
      <c r="U46" s="30">
        <v>3</v>
      </c>
      <c r="V46" s="19">
        <f t="shared" si="48"/>
        <v>6</v>
      </c>
      <c r="W46" s="25">
        <f t="shared" si="49"/>
        <v>-2</v>
      </c>
      <c r="X46" s="29">
        <v>1</v>
      </c>
      <c r="Y46" s="30">
        <v>0</v>
      </c>
      <c r="Z46" s="22">
        <f t="shared" si="50"/>
        <v>1</v>
      </c>
      <c r="AA46" s="38">
        <v>1</v>
      </c>
      <c r="AB46" s="30">
        <v>0</v>
      </c>
      <c r="AC46" s="19">
        <f t="shared" si="51"/>
        <v>1</v>
      </c>
      <c r="AD46" s="25">
        <f t="shared" si="52"/>
        <v>0</v>
      </c>
      <c r="AE46" s="25">
        <f t="shared" si="53"/>
        <v>8</v>
      </c>
    </row>
    <row r="47" spans="1:31" x14ac:dyDescent="0.2">
      <c r="A47" s="75">
        <v>41</v>
      </c>
      <c r="B47" s="27">
        <v>3508</v>
      </c>
      <c r="C47" s="28" t="s">
        <v>57</v>
      </c>
      <c r="D47" s="29">
        <v>5</v>
      </c>
      <c r="E47" s="30">
        <v>4</v>
      </c>
      <c r="F47" s="23">
        <f t="shared" si="42"/>
        <v>9</v>
      </c>
      <c r="G47" s="38">
        <v>3</v>
      </c>
      <c r="H47" s="30">
        <v>3</v>
      </c>
      <c r="I47" s="22">
        <f t="shared" si="43"/>
        <v>6</v>
      </c>
      <c r="J47" s="38">
        <v>5</v>
      </c>
      <c r="K47" s="30">
        <v>6</v>
      </c>
      <c r="L47" s="22">
        <f t="shared" si="44"/>
        <v>11</v>
      </c>
      <c r="M47" s="38">
        <v>0</v>
      </c>
      <c r="N47" s="30">
        <v>2</v>
      </c>
      <c r="O47" s="22">
        <f t="shared" si="45"/>
        <v>2</v>
      </c>
      <c r="P47" s="19">
        <f t="shared" si="46"/>
        <v>12</v>
      </c>
      <c r="Q47" s="29">
        <v>0</v>
      </c>
      <c r="R47" s="30">
        <v>1</v>
      </c>
      <c r="S47" s="22">
        <f t="shared" si="47"/>
        <v>1</v>
      </c>
      <c r="T47" s="38">
        <v>4</v>
      </c>
      <c r="U47" s="30">
        <v>0</v>
      </c>
      <c r="V47" s="19">
        <f t="shared" si="48"/>
        <v>4</v>
      </c>
      <c r="W47" s="25">
        <f t="shared" si="49"/>
        <v>-3</v>
      </c>
      <c r="X47" s="29">
        <v>0</v>
      </c>
      <c r="Y47" s="30">
        <v>1</v>
      </c>
      <c r="Z47" s="22">
        <f t="shared" si="50"/>
        <v>1</v>
      </c>
      <c r="AA47" s="38">
        <v>0</v>
      </c>
      <c r="AB47" s="30">
        <v>0</v>
      </c>
      <c r="AC47" s="19">
        <f t="shared" si="51"/>
        <v>0</v>
      </c>
      <c r="AD47" s="25">
        <f t="shared" si="52"/>
        <v>1</v>
      </c>
      <c r="AE47" s="25">
        <f t="shared" si="53"/>
        <v>10</v>
      </c>
    </row>
    <row r="48" spans="1:31" x14ac:dyDescent="0.2">
      <c r="A48" s="75">
        <v>42</v>
      </c>
      <c r="B48" s="27">
        <v>3509</v>
      </c>
      <c r="C48" s="28" t="s">
        <v>58</v>
      </c>
      <c r="D48" s="29">
        <v>22</v>
      </c>
      <c r="E48" s="30">
        <v>16</v>
      </c>
      <c r="F48" s="23">
        <f t="shared" si="42"/>
        <v>38</v>
      </c>
      <c r="G48" s="38">
        <v>13</v>
      </c>
      <c r="H48" s="30">
        <v>7</v>
      </c>
      <c r="I48" s="22">
        <f t="shared" si="43"/>
        <v>20</v>
      </c>
      <c r="J48" s="38">
        <v>3</v>
      </c>
      <c r="K48" s="30">
        <v>4</v>
      </c>
      <c r="L48" s="22">
        <f t="shared" si="44"/>
        <v>7</v>
      </c>
      <c r="M48" s="38">
        <v>2</v>
      </c>
      <c r="N48" s="30">
        <v>1</v>
      </c>
      <c r="O48" s="22">
        <f t="shared" si="45"/>
        <v>3</v>
      </c>
      <c r="P48" s="19">
        <f t="shared" si="46"/>
        <v>22</v>
      </c>
      <c r="Q48" s="29">
        <v>0</v>
      </c>
      <c r="R48" s="30">
        <v>1</v>
      </c>
      <c r="S48" s="22">
        <f t="shared" si="47"/>
        <v>1</v>
      </c>
      <c r="T48" s="38">
        <v>10</v>
      </c>
      <c r="U48" s="30">
        <v>5</v>
      </c>
      <c r="V48" s="19">
        <f t="shared" si="48"/>
        <v>15</v>
      </c>
      <c r="W48" s="25">
        <f t="shared" si="49"/>
        <v>-14</v>
      </c>
      <c r="X48" s="29">
        <v>0</v>
      </c>
      <c r="Y48" s="30">
        <v>0</v>
      </c>
      <c r="Z48" s="22">
        <f t="shared" si="50"/>
        <v>0</v>
      </c>
      <c r="AA48" s="38">
        <v>0</v>
      </c>
      <c r="AB48" s="30">
        <v>0</v>
      </c>
      <c r="AC48" s="19">
        <f t="shared" si="51"/>
        <v>0</v>
      </c>
      <c r="AD48" s="25">
        <f t="shared" si="52"/>
        <v>0</v>
      </c>
      <c r="AE48" s="25">
        <f t="shared" si="53"/>
        <v>8</v>
      </c>
    </row>
    <row r="49" spans="1:31" x14ac:dyDescent="0.2">
      <c r="A49" s="75">
        <v>43</v>
      </c>
      <c r="B49" s="27">
        <v>3510</v>
      </c>
      <c r="C49" s="28" t="s">
        <v>59</v>
      </c>
      <c r="D49" s="29">
        <v>0</v>
      </c>
      <c r="E49" s="30">
        <v>0</v>
      </c>
      <c r="F49" s="23">
        <f t="shared" si="42"/>
        <v>0</v>
      </c>
      <c r="G49" s="38">
        <v>0</v>
      </c>
      <c r="H49" s="30">
        <v>0</v>
      </c>
      <c r="I49" s="22">
        <f t="shared" si="43"/>
        <v>0</v>
      </c>
      <c r="J49" s="38">
        <v>0</v>
      </c>
      <c r="K49" s="30">
        <v>0</v>
      </c>
      <c r="L49" s="22">
        <f t="shared" si="44"/>
        <v>0</v>
      </c>
      <c r="M49" s="38">
        <v>0</v>
      </c>
      <c r="N49" s="30">
        <v>0</v>
      </c>
      <c r="O49" s="22">
        <f t="shared" si="45"/>
        <v>0</v>
      </c>
      <c r="P49" s="19">
        <f t="shared" si="46"/>
        <v>0</v>
      </c>
      <c r="Q49" s="29">
        <v>0</v>
      </c>
      <c r="R49" s="30">
        <v>0</v>
      </c>
      <c r="S49" s="22">
        <f t="shared" si="47"/>
        <v>0</v>
      </c>
      <c r="T49" s="38">
        <v>0</v>
      </c>
      <c r="U49" s="30">
        <v>0</v>
      </c>
      <c r="V49" s="19">
        <f t="shared" si="48"/>
        <v>0</v>
      </c>
      <c r="W49" s="25">
        <f t="shared" si="49"/>
        <v>0</v>
      </c>
      <c r="X49" s="29">
        <v>0</v>
      </c>
      <c r="Y49" s="30">
        <v>0</v>
      </c>
      <c r="Z49" s="22">
        <f t="shared" si="50"/>
        <v>0</v>
      </c>
      <c r="AA49" s="38">
        <v>0</v>
      </c>
      <c r="AB49" s="30">
        <v>0</v>
      </c>
      <c r="AC49" s="19">
        <f t="shared" si="51"/>
        <v>0</v>
      </c>
      <c r="AD49" s="25">
        <f t="shared" si="52"/>
        <v>0</v>
      </c>
      <c r="AE49" s="25">
        <f t="shared" si="53"/>
        <v>0</v>
      </c>
    </row>
    <row r="50" spans="1:31" x14ac:dyDescent="0.2">
      <c r="A50" s="75">
        <v>44</v>
      </c>
      <c r="B50" s="27">
        <v>3511</v>
      </c>
      <c r="C50" s="28" t="s">
        <v>60</v>
      </c>
      <c r="D50" s="29">
        <v>3</v>
      </c>
      <c r="E50" s="30">
        <v>7</v>
      </c>
      <c r="F50" s="23">
        <f t="shared" si="42"/>
        <v>10</v>
      </c>
      <c r="G50" s="38">
        <v>6</v>
      </c>
      <c r="H50" s="30">
        <v>5</v>
      </c>
      <c r="I50" s="22">
        <f t="shared" si="43"/>
        <v>11</v>
      </c>
      <c r="J50" s="38">
        <v>1</v>
      </c>
      <c r="K50" s="30">
        <v>0</v>
      </c>
      <c r="L50" s="22">
        <f t="shared" si="44"/>
        <v>1</v>
      </c>
      <c r="M50" s="38">
        <v>4</v>
      </c>
      <c r="N50" s="30">
        <v>1</v>
      </c>
      <c r="O50" s="22">
        <f t="shared" si="45"/>
        <v>5</v>
      </c>
      <c r="P50" s="19">
        <f t="shared" si="46"/>
        <v>-5</v>
      </c>
      <c r="Q50" s="29">
        <v>2</v>
      </c>
      <c r="R50" s="30">
        <v>0</v>
      </c>
      <c r="S50" s="22">
        <f t="shared" si="47"/>
        <v>2</v>
      </c>
      <c r="T50" s="38">
        <v>0</v>
      </c>
      <c r="U50" s="30">
        <v>3</v>
      </c>
      <c r="V50" s="19">
        <f t="shared" si="48"/>
        <v>3</v>
      </c>
      <c r="W50" s="25">
        <f t="shared" si="49"/>
        <v>-1</v>
      </c>
      <c r="X50" s="29">
        <v>0</v>
      </c>
      <c r="Y50" s="30">
        <v>0</v>
      </c>
      <c r="Z50" s="22">
        <f t="shared" si="50"/>
        <v>0</v>
      </c>
      <c r="AA50" s="38">
        <v>1</v>
      </c>
      <c r="AB50" s="30">
        <v>0</v>
      </c>
      <c r="AC50" s="19">
        <f t="shared" si="51"/>
        <v>1</v>
      </c>
      <c r="AD50" s="25">
        <f t="shared" si="52"/>
        <v>-1</v>
      </c>
      <c r="AE50" s="25">
        <f t="shared" si="53"/>
        <v>-7</v>
      </c>
    </row>
    <row r="51" spans="1:31" x14ac:dyDescent="0.2">
      <c r="A51" s="75">
        <v>45</v>
      </c>
      <c r="B51" s="27">
        <v>3512</v>
      </c>
      <c r="C51" s="28" t="s">
        <v>61</v>
      </c>
      <c r="D51" s="29">
        <v>21</v>
      </c>
      <c r="E51" s="30">
        <v>22</v>
      </c>
      <c r="F51" s="23">
        <f t="shared" si="42"/>
        <v>43</v>
      </c>
      <c r="G51" s="38">
        <v>4</v>
      </c>
      <c r="H51" s="30">
        <v>3</v>
      </c>
      <c r="I51" s="22">
        <f t="shared" si="43"/>
        <v>7</v>
      </c>
      <c r="J51" s="38">
        <v>4</v>
      </c>
      <c r="K51" s="30">
        <v>4</v>
      </c>
      <c r="L51" s="22">
        <f t="shared" si="44"/>
        <v>8</v>
      </c>
      <c r="M51" s="38">
        <v>5</v>
      </c>
      <c r="N51" s="30">
        <v>1</v>
      </c>
      <c r="O51" s="22">
        <f t="shared" si="45"/>
        <v>6</v>
      </c>
      <c r="P51" s="19">
        <f t="shared" si="46"/>
        <v>38</v>
      </c>
      <c r="Q51" s="29">
        <v>0</v>
      </c>
      <c r="R51" s="30">
        <v>2</v>
      </c>
      <c r="S51" s="22">
        <f t="shared" si="47"/>
        <v>2</v>
      </c>
      <c r="T51" s="38">
        <v>3</v>
      </c>
      <c r="U51" s="30">
        <v>4</v>
      </c>
      <c r="V51" s="19">
        <f t="shared" si="48"/>
        <v>7</v>
      </c>
      <c r="W51" s="25">
        <f t="shared" si="49"/>
        <v>-5</v>
      </c>
      <c r="X51" s="29">
        <v>0</v>
      </c>
      <c r="Y51" s="30">
        <v>0</v>
      </c>
      <c r="Z51" s="22">
        <f t="shared" si="50"/>
        <v>0</v>
      </c>
      <c r="AA51" s="38">
        <v>0</v>
      </c>
      <c r="AB51" s="30">
        <v>0</v>
      </c>
      <c r="AC51" s="19">
        <f t="shared" si="51"/>
        <v>0</v>
      </c>
      <c r="AD51" s="25">
        <f t="shared" si="52"/>
        <v>0</v>
      </c>
      <c r="AE51" s="25">
        <f t="shared" si="53"/>
        <v>33</v>
      </c>
    </row>
    <row r="52" spans="1:31" ht="13.8" thickBot="1" x14ac:dyDescent="0.25">
      <c r="B52" s="39" t="s">
        <v>22</v>
      </c>
      <c r="C52" s="40" t="s">
        <v>23</v>
      </c>
      <c r="D52" s="41">
        <f t="shared" ref="D52:N52" si="54">SUM(D40:D51)</f>
        <v>180</v>
      </c>
      <c r="E52" s="42">
        <f t="shared" si="54"/>
        <v>115</v>
      </c>
      <c r="F52" s="46">
        <f t="shared" si="54"/>
        <v>295</v>
      </c>
      <c r="G52" s="50">
        <f t="shared" si="54"/>
        <v>138</v>
      </c>
      <c r="H52" s="42">
        <f t="shared" si="54"/>
        <v>91</v>
      </c>
      <c r="I52" s="46">
        <f t="shared" si="54"/>
        <v>229</v>
      </c>
      <c r="J52" s="50">
        <f t="shared" si="54"/>
        <v>57</v>
      </c>
      <c r="K52" s="42">
        <f t="shared" si="54"/>
        <v>47</v>
      </c>
      <c r="L52" s="46">
        <f t="shared" si="54"/>
        <v>104</v>
      </c>
      <c r="M52" s="50">
        <f t="shared" si="54"/>
        <v>55</v>
      </c>
      <c r="N52" s="42">
        <f t="shared" si="54"/>
        <v>43</v>
      </c>
      <c r="O52" s="43">
        <f>SUM(O40:O51)</f>
        <v>98</v>
      </c>
      <c r="P52" s="49">
        <f>SUM(P40:P51)</f>
        <v>72</v>
      </c>
      <c r="Q52" s="41">
        <f t="shared" ref="Q52:AE52" si="55">SUM(Q40:Q51)</f>
        <v>8</v>
      </c>
      <c r="R52" s="42">
        <f t="shared" si="55"/>
        <v>14</v>
      </c>
      <c r="S52" s="46">
        <f t="shared" si="55"/>
        <v>22</v>
      </c>
      <c r="T52" s="50">
        <f t="shared" si="55"/>
        <v>43</v>
      </c>
      <c r="U52" s="42">
        <f t="shared" si="55"/>
        <v>34</v>
      </c>
      <c r="V52" s="43">
        <f t="shared" si="55"/>
        <v>77</v>
      </c>
      <c r="W52" s="49">
        <f>SUM(W40:W51)</f>
        <v>-55</v>
      </c>
      <c r="X52" s="41">
        <f t="shared" si="55"/>
        <v>2</v>
      </c>
      <c r="Y52" s="42">
        <f t="shared" si="55"/>
        <v>1</v>
      </c>
      <c r="Z52" s="46">
        <f t="shared" si="55"/>
        <v>3</v>
      </c>
      <c r="AA52" s="50">
        <f t="shared" si="55"/>
        <v>3</v>
      </c>
      <c r="AB52" s="42">
        <f t="shared" si="55"/>
        <v>2</v>
      </c>
      <c r="AC52" s="43">
        <f t="shared" si="55"/>
        <v>5</v>
      </c>
      <c r="AD52" s="49">
        <f t="shared" si="55"/>
        <v>-2</v>
      </c>
      <c r="AE52" s="49">
        <f t="shared" si="55"/>
        <v>15</v>
      </c>
    </row>
    <row r="53" spans="1:31" ht="13.8" thickTop="1" x14ac:dyDescent="0.2">
      <c r="A53" s="75">
        <v>46</v>
      </c>
      <c r="B53" s="15">
        <v>4001</v>
      </c>
      <c r="C53" s="16" t="s">
        <v>62</v>
      </c>
      <c r="D53" s="29">
        <v>5</v>
      </c>
      <c r="E53" s="30">
        <v>12</v>
      </c>
      <c r="F53" s="23">
        <f t="shared" ref="F53:F68" si="56">SUM(D53:E53)</f>
        <v>17</v>
      </c>
      <c r="G53" s="38">
        <v>7</v>
      </c>
      <c r="H53" s="30">
        <v>5</v>
      </c>
      <c r="I53" s="22">
        <f t="shared" ref="I53:I68" si="57">SUM(G53:H53)</f>
        <v>12</v>
      </c>
      <c r="J53" s="38">
        <v>6</v>
      </c>
      <c r="K53" s="30">
        <v>9</v>
      </c>
      <c r="L53" s="22">
        <f t="shared" ref="L53:L68" si="58">SUM(J53:K53)</f>
        <v>15</v>
      </c>
      <c r="M53" s="38">
        <v>0</v>
      </c>
      <c r="N53" s="30">
        <v>1</v>
      </c>
      <c r="O53" s="22">
        <f t="shared" ref="O53:O68" si="59">SUM(M53:N53)</f>
        <v>1</v>
      </c>
      <c r="P53" s="19">
        <f t="shared" ref="P53:P68" si="60">F53-I53+L53-O53</f>
        <v>19</v>
      </c>
      <c r="Q53" s="29">
        <v>1</v>
      </c>
      <c r="R53" s="30">
        <v>2</v>
      </c>
      <c r="S53" s="22">
        <f t="shared" ref="S53:S68" si="61">SUM(Q53:R53)</f>
        <v>3</v>
      </c>
      <c r="T53" s="38">
        <v>4</v>
      </c>
      <c r="U53" s="30">
        <v>4</v>
      </c>
      <c r="V53" s="19">
        <f t="shared" ref="V53:V68" si="62">SUM(T53:U53)</f>
        <v>8</v>
      </c>
      <c r="W53" s="25">
        <f t="shared" ref="W53:W68" si="63">S53-V53</f>
        <v>-5</v>
      </c>
      <c r="X53" s="29">
        <v>0</v>
      </c>
      <c r="Y53" s="30">
        <v>0</v>
      </c>
      <c r="Z53" s="22">
        <f t="shared" ref="Z53:Z68" si="64">SUM(X53:Y53)</f>
        <v>0</v>
      </c>
      <c r="AA53" s="38">
        <v>0</v>
      </c>
      <c r="AB53" s="30">
        <v>0</v>
      </c>
      <c r="AC53" s="19">
        <f t="shared" ref="AC53:AC68" si="65">SUM(AA53:AB53)</f>
        <v>0</v>
      </c>
      <c r="AD53" s="25">
        <f t="shared" ref="AD53:AD68" si="66">Z53-AC53</f>
        <v>0</v>
      </c>
      <c r="AE53" s="25">
        <f t="shared" ref="AE53:AE68" si="67">P53+W53+AD53</f>
        <v>14</v>
      </c>
    </row>
    <row r="54" spans="1:31" x14ac:dyDescent="0.2">
      <c r="A54" s="75">
        <v>47</v>
      </c>
      <c r="B54" s="27">
        <v>4002</v>
      </c>
      <c r="C54" s="28" t="s">
        <v>63</v>
      </c>
      <c r="D54" s="29">
        <v>7</v>
      </c>
      <c r="E54" s="30">
        <v>4</v>
      </c>
      <c r="F54" s="23">
        <f t="shared" si="56"/>
        <v>11</v>
      </c>
      <c r="G54" s="38">
        <v>7</v>
      </c>
      <c r="H54" s="30">
        <v>9</v>
      </c>
      <c r="I54" s="22">
        <f t="shared" si="57"/>
        <v>16</v>
      </c>
      <c r="J54" s="38">
        <v>5</v>
      </c>
      <c r="K54" s="30">
        <v>7</v>
      </c>
      <c r="L54" s="22">
        <f t="shared" si="58"/>
        <v>12</v>
      </c>
      <c r="M54" s="38">
        <v>6</v>
      </c>
      <c r="N54" s="30">
        <v>11</v>
      </c>
      <c r="O54" s="22">
        <f t="shared" si="59"/>
        <v>17</v>
      </c>
      <c r="P54" s="19">
        <f t="shared" si="60"/>
        <v>-10</v>
      </c>
      <c r="Q54" s="29">
        <v>2</v>
      </c>
      <c r="R54" s="30">
        <v>0</v>
      </c>
      <c r="S54" s="22">
        <f t="shared" si="61"/>
        <v>2</v>
      </c>
      <c r="T54" s="38">
        <v>2</v>
      </c>
      <c r="U54" s="30">
        <v>2</v>
      </c>
      <c r="V54" s="19">
        <f t="shared" si="62"/>
        <v>4</v>
      </c>
      <c r="W54" s="25">
        <f t="shared" si="63"/>
        <v>-2</v>
      </c>
      <c r="X54" s="29">
        <v>1</v>
      </c>
      <c r="Y54" s="30">
        <v>0</v>
      </c>
      <c r="Z54" s="22">
        <f t="shared" si="64"/>
        <v>1</v>
      </c>
      <c r="AA54" s="38">
        <v>0</v>
      </c>
      <c r="AB54" s="30">
        <v>0</v>
      </c>
      <c r="AC54" s="19">
        <f t="shared" si="65"/>
        <v>0</v>
      </c>
      <c r="AD54" s="25">
        <f t="shared" si="66"/>
        <v>1</v>
      </c>
      <c r="AE54" s="25">
        <f t="shared" si="67"/>
        <v>-11</v>
      </c>
    </row>
    <row r="55" spans="1:31" x14ac:dyDescent="0.2">
      <c r="A55" s="75">
        <v>48</v>
      </c>
      <c r="B55" s="27">
        <v>4003</v>
      </c>
      <c r="C55" s="28" t="s">
        <v>64</v>
      </c>
      <c r="D55" s="29">
        <v>0</v>
      </c>
      <c r="E55" s="30">
        <v>1</v>
      </c>
      <c r="F55" s="23">
        <f t="shared" si="56"/>
        <v>1</v>
      </c>
      <c r="G55" s="38">
        <v>4</v>
      </c>
      <c r="H55" s="30">
        <v>2</v>
      </c>
      <c r="I55" s="22">
        <f t="shared" si="57"/>
        <v>6</v>
      </c>
      <c r="J55" s="38">
        <v>0</v>
      </c>
      <c r="K55" s="30">
        <v>0</v>
      </c>
      <c r="L55" s="22">
        <f t="shared" si="58"/>
        <v>0</v>
      </c>
      <c r="M55" s="38">
        <v>3</v>
      </c>
      <c r="N55" s="30">
        <v>1</v>
      </c>
      <c r="O55" s="22">
        <f t="shared" si="59"/>
        <v>4</v>
      </c>
      <c r="P55" s="19">
        <f t="shared" si="60"/>
        <v>-9</v>
      </c>
      <c r="Q55" s="29">
        <v>2</v>
      </c>
      <c r="R55" s="30">
        <v>1</v>
      </c>
      <c r="S55" s="22">
        <f t="shared" si="61"/>
        <v>3</v>
      </c>
      <c r="T55" s="38">
        <v>0</v>
      </c>
      <c r="U55" s="30">
        <v>0</v>
      </c>
      <c r="V55" s="19">
        <f t="shared" si="62"/>
        <v>0</v>
      </c>
      <c r="W55" s="25">
        <f t="shared" si="63"/>
        <v>3</v>
      </c>
      <c r="X55" s="29">
        <v>0</v>
      </c>
      <c r="Y55" s="30">
        <v>0</v>
      </c>
      <c r="Z55" s="22">
        <f t="shared" si="64"/>
        <v>0</v>
      </c>
      <c r="AA55" s="38">
        <v>0</v>
      </c>
      <c r="AB55" s="30">
        <v>0</v>
      </c>
      <c r="AC55" s="19">
        <f t="shared" si="65"/>
        <v>0</v>
      </c>
      <c r="AD55" s="25">
        <f t="shared" si="66"/>
        <v>0</v>
      </c>
      <c r="AE55" s="25">
        <f t="shared" si="67"/>
        <v>-6</v>
      </c>
    </row>
    <row r="56" spans="1:31" x14ac:dyDescent="0.2">
      <c r="A56" s="75">
        <v>49</v>
      </c>
      <c r="B56" s="27">
        <v>4004</v>
      </c>
      <c r="C56" s="28" t="s">
        <v>65</v>
      </c>
      <c r="D56" s="29">
        <v>28</v>
      </c>
      <c r="E56" s="30">
        <v>19</v>
      </c>
      <c r="F56" s="23">
        <f t="shared" si="56"/>
        <v>47</v>
      </c>
      <c r="G56" s="38">
        <v>14</v>
      </c>
      <c r="H56" s="30">
        <v>5</v>
      </c>
      <c r="I56" s="22">
        <f t="shared" si="57"/>
        <v>19</v>
      </c>
      <c r="J56" s="38">
        <v>4</v>
      </c>
      <c r="K56" s="30">
        <v>7</v>
      </c>
      <c r="L56" s="22">
        <f t="shared" si="58"/>
        <v>11</v>
      </c>
      <c r="M56" s="38">
        <v>12</v>
      </c>
      <c r="N56" s="30">
        <v>6</v>
      </c>
      <c r="O56" s="22">
        <f t="shared" si="59"/>
        <v>18</v>
      </c>
      <c r="P56" s="19">
        <f t="shared" si="60"/>
        <v>21</v>
      </c>
      <c r="Q56" s="29">
        <v>3</v>
      </c>
      <c r="R56" s="30">
        <v>4</v>
      </c>
      <c r="S56" s="22">
        <f t="shared" si="61"/>
        <v>7</v>
      </c>
      <c r="T56" s="38">
        <v>5</v>
      </c>
      <c r="U56" s="30">
        <v>4</v>
      </c>
      <c r="V56" s="19">
        <f t="shared" si="62"/>
        <v>9</v>
      </c>
      <c r="W56" s="25">
        <f t="shared" si="63"/>
        <v>-2</v>
      </c>
      <c r="X56" s="29">
        <v>1</v>
      </c>
      <c r="Y56" s="30">
        <v>0</v>
      </c>
      <c r="Z56" s="22">
        <f t="shared" si="64"/>
        <v>1</v>
      </c>
      <c r="AA56" s="38">
        <v>0</v>
      </c>
      <c r="AB56" s="30">
        <v>0</v>
      </c>
      <c r="AC56" s="19">
        <f t="shared" si="65"/>
        <v>0</v>
      </c>
      <c r="AD56" s="25">
        <f t="shared" si="66"/>
        <v>1</v>
      </c>
      <c r="AE56" s="25">
        <f t="shared" si="67"/>
        <v>20</v>
      </c>
    </row>
    <row r="57" spans="1:31" x14ac:dyDescent="0.2">
      <c r="A57" s="75">
        <v>50</v>
      </c>
      <c r="B57" s="27">
        <v>4005</v>
      </c>
      <c r="C57" s="28" t="s">
        <v>66</v>
      </c>
      <c r="D57" s="29">
        <v>62</v>
      </c>
      <c r="E57" s="30">
        <v>58</v>
      </c>
      <c r="F57" s="23">
        <f t="shared" si="56"/>
        <v>120</v>
      </c>
      <c r="G57" s="38">
        <v>63</v>
      </c>
      <c r="H57" s="30">
        <v>69</v>
      </c>
      <c r="I57" s="22">
        <f t="shared" si="57"/>
        <v>132</v>
      </c>
      <c r="J57" s="38">
        <v>30</v>
      </c>
      <c r="K57" s="30">
        <v>26</v>
      </c>
      <c r="L57" s="22">
        <f t="shared" si="58"/>
        <v>56</v>
      </c>
      <c r="M57" s="38">
        <v>25</v>
      </c>
      <c r="N57" s="30">
        <v>21</v>
      </c>
      <c r="O57" s="22">
        <f t="shared" si="59"/>
        <v>46</v>
      </c>
      <c r="P57" s="19">
        <f t="shared" si="60"/>
        <v>-2</v>
      </c>
      <c r="Q57" s="29">
        <v>16</v>
      </c>
      <c r="R57" s="30">
        <v>14</v>
      </c>
      <c r="S57" s="22">
        <f t="shared" si="61"/>
        <v>30</v>
      </c>
      <c r="T57" s="38">
        <v>14</v>
      </c>
      <c r="U57" s="30">
        <v>17</v>
      </c>
      <c r="V57" s="19">
        <f t="shared" si="62"/>
        <v>31</v>
      </c>
      <c r="W57" s="25">
        <f t="shared" si="63"/>
        <v>-1</v>
      </c>
      <c r="X57" s="29">
        <v>1</v>
      </c>
      <c r="Y57" s="30">
        <v>1</v>
      </c>
      <c r="Z57" s="22">
        <f t="shared" si="64"/>
        <v>2</v>
      </c>
      <c r="AA57" s="38">
        <v>0</v>
      </c>
      <c r="AB57" s="30">
        <v>3</v>
      </c>
      <c r="AC57" s="19">
        <f t="shared" si="65"/>
        <v>3</v>
      </c>
      <c r="AD57" s="25">
        <f t="shared" si="66"/>
        <v>-1</v>
      </c>
      <c r="AE57" s="25">
        <f t="shared" si="67"/>
        <v>-4</v>
      </c>
    </row>
    <row r="58" spans="1:31" x14ac:dyDescent="0.2">
      <c r="A58" s="75">
        <v>51</v>
      </c>
      <c r="B58" s="27">
        <v>4006</v>
      </c>
      <c r="C58" s="28" t="s">
        <v>67</v>
      </c>
      <c r="D58" s="29">
        <v>1</v>
      </c>
      <c r="E58" s="30">
        <v>1</v>
      </c>
      <c r="F58" s="23">
        <f t="shared" si="56"/>
        <v>2</v>
      </c>
      <c r="G58" s="38">
        <v>3</v>
      </c>
      <c r="H58" s="30">
        <v>1</v>
      </c>
      <c r="I58" s="22">
        <f t="shared" si="57"/>
        <v>4</v>
      </c>
      <c r="J58" s="38">
        <v>0</v>
      </c>
      <c r="K58" s="30">
        <v>1</v>
      </c>
      <c r="L58" s="22">
        <f t="shared" si="58"/>
        <v>1</v>
      </c>
      <c r="M58" s="38">
        <v>2</v>
      </c>
      <c r="N58" s="30">
        <v>2</v>
      </c>
      <c r="O58" s="22">
        <f t="shared" si="59"/>
        <v>4</v>
      </c>
      <c r="P58" s="19">
        <f t="shared" si="60"/>
        <v>-5</v>
      </c>
      <c r="Q58" s="29">
        <v>0</v>
      </c>
      <c r="R58" s="30">
        <v>0</v>
      </c>
      <c r="S58" s="22">
        <f t="shared" si="61"/>
        <v>0</v>
      </c>
      <c r="T58" s="38">
        <v>1</v>
      </c>
      <c r="U58" s="30">
        <v>1</v>
      </c>
      <c r="V58" s="19">
        <f t="shared" si="62"/>
        <v>2</v>
      </c>
      <c r="W58" s="25">
        <f t="shared" si="63"/>
        <v>-2</v>
      </c>
      <c r="X58" s="29">
        <v>0</v>
      </c>
      <c r="Y58" s="30">
        <v>0</v>
      </c>
      <c r="Z58" s="22">
        <f t="shared" si="64"/>
        <v>0</v>
      </c>
      <c r="AA58" s="38">
        <v>0</v>
      </c>
      <c r="AB58" s="30">
        <v>0</v>
      </c>
      <c r="AC58" s="19">
        <f t="shared" si="65"/>
        <v>0</v>
      </c>
      <c r="AD58" s="25">
        <f t="shared" si="66"/>
        <v>0</v>
      </c>
      <c r="AE58" s="25">
        <f t="shared" si="67"/>
        <v>-7</v>
      </c>
    </row>
    <row r="59" spans="1:31" x14ac:dyDescent="0.2">
      <c r="A59" s="75">
        <v>52</v>
      </c>
      <c r="B59" s="27">
        <v>4007</v>
      </c>
      <c r="C59" s="28" t="s">
        <v>68</v>
      </c>
      <c r="D59" s="29">
        <v>4</v>
      </c>
      <c r="E59" s="30">
        <v>0</v>
      </c>
      <c r="F59" s="23">
        <f t="shared" si="56"/>
        <v>4</v>
      </c>
      <c r="G59" s="38">
        <v>4</v>
      </c>
      <c r="H59" s="30">
        <v>2</v>
      </c>
      <c r="I59" s="22">
        <f t="shared" si="57"/>
        <v>6</v>
      </c>
      <c r="J59" s="38">
        <v>3</v>
      </c>
      <c r="K59" s="30">
        <v>3</v>
      </c>
      <c r="L59" s="22">
        <f t="shared" si="58"/>
        <v>6</v>
      </c>
      <c r="M59" s="38">
        <v>1</v>
      </c>
      <c r="N59" s="30">
        <v>1</v>
      </c>
      <c r="O59" s="22">
        <f t="shared" si="59"/>
        <v>2</v>
      </c>
      <c r="P59" s="19">
        <f t="shared" si="60"/>
        <v>2</v>
      </c>
      <c r="Q59" s="29">
        <v>0</v>
      </c>
      <c r="R59" s="30">
        <v>0</v>
      </c>
      <c r="S59" s="22">
        <f t="shared" si="61"/>
        <v>0</v>
      </c>
      <c r="T59" s="38">
        <v>1</v>
      </c>
      <c r="U59" s="30">
        <v>2</v>
      </c>
      <c r="V59" s="19">
        <f t="shared" si="62"/>
        <v>3</v>
      </c>
      <c r="W59" s="25">
        <f t="shared" si="63"/>
        <v>-3</v>
      </c>
      <c r="X59" s="29">
        <v>0</v>
      </c>
      <c r="Y59" s="30">
        <v>0</v>
      </c>
      <c r="Z59" s="22">
        <f t="shared" si="64"/>
        <v>0</v>
      </c>
      <c r="AA59" s="38">
        <v>0</v>
      </c>
      <c r="AB59" s="30">
        <v>0</v>
      </c>
      <c r="AC59" s="19">
        <f t="shared" si="65"/>
        <v>0</v>
      </c>
      <c r="AD59" s="25">
        <f t="shared" si="66"/>
        <v>0</v>
      </c>
      <c r="AE59" s="25">
        <f t="shared" si="67"/>
        <v>-1</v>
      </c>
    </row>
    <row r="60" spans="1:31" x14ac:dyDescent="0.2">
      <c r="A60" s="75">
        <v>53</v>
      </c>
      <c r="B60" s="27">
        <v>4008</v>
      </c>
      <c r="C60" s="28" t="s">
        <v>69</v>
      </c>
      <c r="D60" s="29">
        <v>2</v>
      </c>
      <c r="E60" s="30">
        <v>12</v>
      </c>
      <c r="F60" s="23">
        <f t="shared" si="56"/>
        <v>14</v>
      </c>
      <c r="G60" s="38">
        <v>11</v>
      </c>
      <c r="H60" s="30">
        <v>13</v>
      </c>
      <c r="I60" s="22">
        <f t="shared" si="57"/>
        <v>24</v>
      </c>
      <c r="J60" s="38">
        <v>3</v>
      </c>
      <c r="K60" s="30">
        <v>11</v>
      </c>
      <c r="L60" s="22">
        <f t="shared" si="58"/>
        <v>14</v>
      </c>
      <c r="M60" s="38">
        <v>6</v>
      </c>
      <c r="N60" s="30">
        <v>6</v>
      </c>
      <c r="O60" s="22">
        <f t="shared" si="59"/>
        <v>12</v>
      </c>
      <c r="P60" s="19">
        <f t="shared" si="60"/>
        <v>-8</v>
      </c>
      <c r="Q60" s="29">
        <v>5</v>
      </c>
      <c r="R60" s="30">
        <v>1</v>
      </c>
      <c r="S60" s="22">
        <f t="shared" si="61"/>
        <v>6</v>
      </c>
      <c r="T60" s="38">
        <v>5</v>
      </c>
      <c r="U60" s="30">
        <v>1</v>
      </c>
      <c r="V60" s="19">
        <f t="shared" si="62"/>
        <v>6</v>
      </c>
      <c r="W60" s="25">
        <f t="shared" si="63"/>
        <v>0</v>
      </c>
      <c r="X60" s="29">
        <v>0</v>
      </c>
      <c r="Y60" s="30">
        <v>0</v>
      </c>
      <c r="Z60" s="22">
        <f t="shared" si="64"/>
        <v>0</v>
      </c>
      <c r="AA60" s="38">
        <v>1</v>
      </c>
      <c r="AB60" s="30">
        <v>0</v>
      </c>
      <c r="AC60" s="19">
        <f t="shared" si="65"/>
        <v>1</v>
      </c>
      <c r="AD60" s="25">
        <f t="shared" si="66"/>
        <v>-1</v>
      </c>
      <c r="AE60" s="25">
        <f t="shared" si="67"/>
        <v>-9</v>
      </c>
    </row>
    <row r="61" spans="1:31" x14ac:dyDescent="0.2">
      <c r="A61" s="75">
        <v>54</v>
      </c>
      <c r="B61" s="27">
        <v>4009</v>
      </c>
      <c r="C61" s="28" t="s">
        <v>70</v>
      </c>
      <c r="D61" s="29">
        <v>1</v>
      </c>
      <c r="E61" s="30">
        <v>3</v>
      </c>
      <c r="F61" s="23">
        <f t="shared" si="56"/>
        <v>4</v>
      </c>
      <c r="G61" s="38">
        <v>6</v>
      </c>
      <c r="H61" s="30">
        <v>13</v>
      </c>
      <c r="I61" s="22">
        <f t="shared" si="57"/>
        <v>19</v>
      </c>
      <c r="J61" s="38">
        <v>4</v>
      </c>
      <c r="K61" s="30">
        <v>4</v>
      </c>
      <c r="L61" s="22">
        <f t="shared" si="58"/>
        <v>8</v>
      </c>
      <c r="M61" s="38">
        <v>3</v>
      </c>
      <c r="N61" s="30">
        <v>6</v>
      </c>
      <c r="O61" s="22">
        <f t="shared" si="59"/>
        <v>9</v>
      </c>
      <c r="P61" s="19">
        <f t="shared" si="60"/>
        <v>-16</v>
      </c>
      <c r="Q61" s="29">
        <v>1</v>
      </c>
      <c r="R61" s="30">
        <v>2</v>
      </c>
      <c r="S61" s="22">
        <f t="shared" si="61"/>
        <v>3</v>
      </c>
      <c r="T61" s="38">
        <v>4</v>
      </c>
      <c r="U61" s="30">
        <v>5</v>
      </c>
      <c r="V61" s="19">
        <f t="shared" si="62"/>
        <v>9</v>
      </c>
      <c r="W61" s="25">
        <f t="shared" si="63"/>
        <v>-6</v>
      </c>
      <c r="X61" s="29">
        <v>0</v>
      </c>
      <c r="Y61" s="30">
        <v>0</v>
      </c>
      <c r="Z61" s="22">
        <f t="shared" si="64"/>
        <v>0</v>
      </c>
      <c r="AA61" s="38">
        <v>0</v>
      </c>
      <c r="AB61" s="30">
        <v>0</v>
      </c>
      <c r="AC61" s="19">
        <f t="shared" si="65"/>
        <v>0</v>
      </c>
      <c r="AD61" s="25">
        <f t="shared" si="66"/>
        <v>0</v>
      </c>
      <c r="AE61" s="25">
        <f t="shared" si="67"/>
        <v>-22</v>
      </c>
    </row>
    <row r="62" spans="1:31" x14ac:dyDescent="0.2">
      <c r="A62" s="75">
        <v>55</v>
      </c>
      <c r="B62" s="27">
        <v>4010</v>
      </c>
      <c r="C62" s="28" t="s">
        <v>71</v>
      </c>
      <c r="D62" s="29">
        <v>1</v>
      </c>
      <c r="E62" s="30">
        <v>3</v>
      </c>
      <c r="F62" s="23">
        <f t="shared" si="56"/>
        <v>4</v>
      </c>
      <c r="G62" s="38">
        <v>6</v>
      </c>
      <c r="H62" s="30">
        <v>8</v>
      </c>
      <c r="I62" s="22">
        <f t="shared" si="57"/>
        <v>14</v>
      </c>
      <c r="J62" s="38">
        <v>1</v>
      </c>
      <c r="K62" s="30">
        <v>0</v>
      </c>
      <c r="L62" s="22">
        <f t="shared" si="58"/>
        <v>1</v>
      </c>
      <c r="M62" s="38">
        <v>0</v>
      </c>
      <c r="N62" s="30">
        <v>1</v>
      </c>
      <c r="O62" s="22">
        <f t="shared" si="59"/>
        <v>1</v>
      </c>
      <c r="P62" s="19">
        <f t="shared" si="60"/>
        <v>-10</v>
      </c>
      <c r="Q62" s="29">
        <v>2</v>
      </c>
      <c r="R62" s="30">
        <v>1</v>
      </c>
      <c r="S62" s="22">
        <f t="shared" si="61"/>
        <v>3</v>
      </c>
      <c r="T62" s="38">
        <v>7</v>
      </c>
      <c r="U62" s="30">
        <v>5</v>
      </c>
      <c r="V62" s="19">
        <f t="shared" si="62"/>
        <v>12</v>
      </c>
      <c r="W62" s="25">
        <f t="shared" si="63"/>
        <v>-9</v>
      </c>
      <c r="X62" s="29">
        <v>0</v>
      </c>
      <c r="Y62" s="30">
        <v>0</v>
      </c>
      <c r="Z62" s="22">
        <f t="shared" si="64"/>
        <v>0</v>
      </c>
      <c r="AA62" s="38">
        <v>0</v>
      </c>
      <c r="AB62" s="30">
        <v>0</v>
      </c>
      <c r="AC62" s="19">
        <f t="shared" si="65"/>
        <v>0</v>
      </c>
      <c r="AD62" s="25">
        <f t="shared" si="66"/>
        <v>0</v>
      </c>
      <c r="AE62" s="25">
        <f t="shared" si="67"/>
        <v>-19</v>
      </c>
    </row>
    <row r="63" spans="1:31" x14ac:dyDescent="0.2">
      <c r="A63" s="75">
        <v>56</v>
      </c>
      <c r="B63" s="27">
        <v>4011</v>
      </c>
      <c r="C63" s="28" t="s">
        <v>72</v>
      </c>
      <c r="D63" s="29">
        <v>0</v>
      </c>
      <c r="E63" s="30">
        <v>0</v>
      </c>
      <c r="F63" s="23">
        <f t="shared" si="56"/>
        <v>0</v>
      </c>
      <c r="G63" s="38">
        <v>1</v>
      </c>
      <c r="H63" s="30">
        <v>0</v>
      </c>
      <c r="I63" s="22">
        <f t="shared" si="57"/>
        <v>1</v>
      </c>
      <c r="J63" s="38">
        <v>1</v>
      </c>
      <c r="K63" s="30">
        <v>1</v>
      </c>
      <c r="L63" s="22">
        <f t="shared" si="58"/>
        <v>2</v>
      </c>
      <c r="M63" s="38">
        <v>0</v>
      </c>
      <c r="N63" s="30">
        <v>0</v>
      </c>
      <c r="O63" s="22">
        <f t="shared" si="59"/>
        <v>0</v>
      </c>
      <c r="P63" s="19">
        <f t="shared" si="60"/>
        <v>1</v>
      </c>
      <c r="Q63" s="29">
        <v>0</v>
      </c>
      <c r="R63" s="30">
        <v>0</v>
      </c>
      <c r="S63" s="22">
        <f t="shared" si="61"/>
        <v>0</v>
      </c>
      <c r="T63" s="38">
        <v>0</v>
      </c>
      <c r="U63" s="30">
        <v>0</v>
      </c>
      <c r="V63" s="19">
        <f t="shared" si="62"/>
        <v>0</v>
      </c>
      <c r="W63" s="25">
        <f t="shared" si="63"/>
        <v>0</v>
      </c>
      <c r="X63" s="29">
        <v>0</v>
      </c>
      <c r="Y63" s="30">
        <v>0</v>
      </c>
      <c r="Z63" s="22">
        <f t="shared" si="64"/>
        <v>0</v>
      </c>
      <c r="AA63" s="38">
        <v>0</v>
      </c>
      <c r="AB63" s="30">
        <v>0</v>
      </c>
      <c r="AC63" s="19">
        <f t="shared" si="65"/>
        <v>0</v>
      </c>
      <c r="AD63" s="25">
        <f t="shared" si="66"/>
        <v>0</v>
      </c>
      <c r="AE63" s="25">
        <f t="shared" si="67"/>
        <v>1</v>
      </c>
    </row>
    <row r="64" spans="1:31" x14ac:dyDescent="0.2">
      <c r="A64" s="75">
        <v>57</v>
      </c>
      <c r="B64" s="27">
        <v>4012</v>
      </c>
      <c r="C64" s="28" t="s">
        <v>73</v>
      </c>
      <c r="D64" s="29">
        <v>14</v>
      </c>
      <c r="E64" s="30">
        <v>6</v>
      </c>
      <c r="F64" s="23">
        <f t="shared" si="56"/>
        <v>20</v>
      </c>
      <c r="G64" s="38">
        <v>9</v>
      </c>
      <c r="H64" s="30">
        <v>20</v>
      </c>
      <c r="I64" s="22">
        <f t="shared" si="57"/>
        <v>29</v>
      </c>
      <c r="J64" s="38">
        <v>4</v>
      </c>
      <c r="K64" s="30">
        <v>4</v>
      </c>
      <c r="L64" s="22">
        <f t="shared" si="58"/>
        <v>8</v>
      </c>
      <c r="M64" s="38">
        <v>7</v>
      </c>
      <c r="N64" s="30">
        <v>7</v>
      </c>
      <c r="O64" s="22">
        <f t="shared" si="59"/>
        <v>14</v>
      </c>
      <c r="P64" s="19">
        <f t="shared" si="60"/>
        <v>-15</v>
      </c>
      <c r="Q64" s="29">
        <v>1</v>
      </c>
      <c r="R64" s="30">
        <v>2</v>
      </c>
      <c r="S64" s="22">
        <f t="shared" si="61"/>
        <v>3</v>
      </c>
      <c r="T64" s="38">
        <v>9</v>
      </c>
      <c r="U64" s="30">
        <v>5</v>
      </c>
      <c r="V64" s="19">
        <f t="shared" si="62"/>
        <v>14</v>
      </c>
      <c r="W64" s="25">
        <f t="shared" si="63"/>
        <v>-11</v>
      </c>
      <c r="X64" s="29">
        <v>0</v>
      </c>
      <c r="Y64" s="30">
        <v>2</v>
      </c>
      <c r="Z64" s="22">
        <f t="shared" si="64"/>
        <v>2</v>
      </c>
      <c r="AA64" s="38">
        <v>0</v>
      </c>
      <c r="AB64" s="30">
        <v>0</v>
      </c>
      <c r="AC64" s="19">
        <f t="shared" si="65"/>
        <v>0</v>
      </c>
      <c r="AD64" s="25">
        <f t="shared" si="66"/>
        <v>2</v>
      </c>
      <c r="AE64" s="25">
        <f t="shared" si="67"/>
        <v>-24</v>
      </c>
    </row>
    <row r="65" spans="1:31" x14ac:dyDescent="0.2">
      <c r="A65" s="75">
        <v>58</v>
      </c>
      <c r="B65" s="27">
        <v>4013</v>
      </c>
      <c r="C65" s="28" t="s">
        <v>74</v>
      </c>
      <c r="D65" s="29">
        <v>6</v>
      </c>
      <c r="E65" s="30">
        <v>4</v>
      </c>
      <c r="F65" s="23">
        <f t="shared" si="56"/>
        <v>10</v>
      </c>
      <c r="G65" s="38">
        <v>10</v>
      </c>
      <c r="H65" s="30">
        <v>6</v>
      </c>
      <c r="I65" s="22">
        <f t="shared" si="57"/>
        <v>16</v>
      </c>
      <c r="J65" s="38">
        <v>0</v>
      </c>
      <c r="K65" s="30">
        <v>0</v>
      </c>
      <c r="L65" s="22">
        <f t="shared" si="58"/>
        <v>0</v>
      </c>
      <c r="M65" s="38">
        <v>5</v>
      </c>
      <c r="N65" s="30">
        <v>2</v>
      </c>
      <c r="O65" s="22">
        <f t="shared" si="59"/>
        <v>7</v>
      </c>
      <c r="P65" s="19">
        <f t="shared" si="60"/>
        <v>-13</v>
      </c>
      <c r="Q65" s="29">
        <v>4</v>
      </c>
      <c r="R65" s="30">
        <v>2</v>
      </c>
      <c r="S65" s="22">
        <f t="shared" si="61"/>
        <v>6</v>
      </c>
      <c r="T65" s="38">
        <v>2</v>
      </c>
      <c r="U65" s="30">
        <v>2</v>
      </c>
      <c r="V65" s="19">
        <f t="shared" si="62"/>
        <v>4</v>
      </c>
      <c r="W65" s="25">
        <f t="shared" si="63"/>
        <v>2</v>
      </c>
      <c r="X65" s="29">
        <v>0</v>
      </c>
      <c r="Y65" s="30">
        <v>0</v>
      </c>
      <c r="Z65" s="22">
        <f t="shared" si="64"/>
        <v>0</v>
      </c>
      <c r="AA65" s="38">
        <v>0</v>
      </c>
      <c r="AB65" s="30">
        <v>0</v>
      </c>
      <c r="AC65" s="19">
        <f t="shared" si="65"/>
        <v>0</v>
      </c>
      <c r="AD65" s="25">
        <f t="shared" si="66"/>
        <v>0</v>
      </c>
      <c r="AE65" s="25">
        <f t="shared" si="67"/>
        <v>-11</v>
      </c>
    </row>
    <row r="66" spans="1:31" x14ac:dyDescent="0.2">
      <c r="A66" s="75">
        <v>59</v>
      </c>
      <c r="B66" s="27">
        <v>4014</v>
      </c>
      <c r="C66" s="28" t="s">
        <v>75</v>
      </c>
      <c r="D66" s="29">
        <v>24</v>
      </c>
      <c r="E66" s="30">
        <v>12</v>
      </c>
      <c r="F66" s="23">
        <f t="shared" si="56"/>
        <v>36</v>
      </c>
      <c r="G66" s="38">
        <v>34</v>
      </c>
      <c r="H66" s="30">
        <v>22</v>
      </c>
      <c r="I66" s="22">
        <f t="shared" si="57"/>
        <v>56</v>
      </c>
      <c r="J66" s="38">
        <v>13</v>
      </c>
      <c r="K66" s="30">
        <v>12</v>
      </c>
      <c r="L66" s="22">
        <f t="shared" si="58"/>
        <v>25</v>
      </c>
      <c r="M66" s="38">
        <v>18</v>
      </c>
      <c r="N66" s="30">
        <v>17</v>
      </c>
      <c r="O66" s="22">
        <f t="shared" si="59"/>
        <v>35</v>
      </c>
      <c r="P66" s="19">
        <f t="shared" si="60"/>
        <v>-30</v>
      </c>
      <c r="Q66" s="29">
        <v>5</v>
      </c>
      <c r="R66" s="30">
        <v>2</v>
      </c>
      <c r="S66" s="22">
        <f t="shared" si="61"/>
        <v>7</v>
      </c>
      <c r="T66" s="38">
        <v>12</v>
      </c>
      <c r="U66" s="30">
        <v>4</v>
      </c>
      <c r="V66" s="19">
        <f t="shared" si="62"/>
        <v>16</v>
      </c>
      <c r="W66" s="25">
        <f t="shared" si="63"/>
        <v>-9</v>
      </c>
      <c r="X66" s="29">
        <v>0</v>
      </c>
      <c r="Y66" s="30">
        <v>1</v>
      </c>
      <c r="Z66" s="22">
        <f t="shared" si="64"/>
        <v>1</v>
      </c>
      <c r="AA66" s="38">
        <v>0</v>
      </c>
      <c r="AB66" s="30">
        <v>0</v>
      </c>
      <c r="AC66" s="19">
        <f t="shared" si="65"/>
        <v>0</v>
      </c>
      <c r="AD66" s="25">
        <f t="shared" si="66"/>
        <v>1</v>
      </c>
      <c r="AE66" s="25">
        <f t="shared" si="67"/>
        <v>-38</v>
      </c>
    </row>
    <row r="67" spans="1:31" x14ac:dyDescent="0.2">
      <c r="A67" s="75">
        <v>60</v>
      </c>
      <c r="B67" s="27">
        <v>4015</v>
      </c>
      <c r="C67" s="28" t="s">
        <v>76</v>
      </c>
      <c r="D67" s="29">
        <v>4</v>
      </c>
      <c r="E67" s="30">
        <v>3</v>
      </c>
      <c r="F67" s="23">
        <f t="shared" si="56"/>
        <v>7</v>
      </c>
      <c r="G67" s="38">
        <v>6</v>
      </c>
      <c r="H67" s="30">
        <v>6</v>
      </c>
      <c r="I67" s="22">
        <f t="shared" si="57"/>
        <v>12</v>
      </c>
      <c r="J67" s="38">
        <v>4</v>
      </c>
      <c r="K67" s="30">
        <v>4</v>
      </c>
      <c r="L67" s="22">
        <f t="shared" si="58"/>
        <v>8</v>
      </c>
      <c r="M67" s="38">
        <v>4</v>
      </c>
      <c r="N67" s="30">
        <v>5</v>
      </c>
      <c r="O67" s="22">
        <f t="shared" si="59"/>
        <v>9</v>
      </c>
      <c r="P67" s="19">
        <f t="shared" si="60"/>
        <v>-6</v>
      </c>
      <c r="Q67" s="29">
        <v>3</v>
      </c>
      <c r="R67" s="30">
        <v>0</v>
      </c>
      <c r="S67" s="22">
        <f t="shared" si="61"/>
        <v>3</v>
      </c>
      <c r="T67" s="38">
        <v>2</v>
      </c>
      <c r="U67" s="30">
        <v>2</v>
      </c>
      <c r="V67" s="19">
        <f t="shared" si="62"/>
        <v>4</v>
      </c>
      <c r="W67" s="25">
        <f t="shared" si="63"/>
        <v>-1</v>
      </c>
      <c r="X67" s="29">
        <v>1</v>
      </c>
      <c r="Y67" s="30">
        <v>0</v>
      </c>
      <c r="Z67" s="22">
        <f t="shared" si="64"/>
        <v>1</v>
      </c>
      <c r="AA67" s="38">
        <v>0</v>
      </c>
      <c r="AB67" s="30">
        <v>0</v>
      </c>
      <c r="AC67" s="19">
        <f t="shared" si="65"/>
        <v>0</v>
      </c>
      <c r="AD67" s="25">
        <f t="shared" si="66"/>
        <v>1</v>
      </c>
      <c r="AE67" s="25">
        <f t="shared" si="67"/>
        <v>-6</v>
      </c>
    </row>
    <row r="68" spans="1:31" x14ac:dyDescent="0.2">
      <c r="A68" s="75">
        <v>61</v>
      </c>
      <c r="B68" s="27">
        <v>4016</v>
      </c>
      <c r="C68" s="28" t="s">
        <v>77</v>
      </c>
      <c r="D68" s="29">
        <v>4</v>
      </c>
      <c r="E68" s="30">
        <v>1</v>
      </c>
      <c r="F68" s="23">
        <f t="shared" si="56"/>
        <v>5</v>
      </c>
      <c r="G68" s="38">
        <v>0</v>
      </c>
      <c r="H68" s="30">
        <v>0</v>
      </c>
      <c r="I68" s="22">
        <f t="shared" si="57"/>
        <v>0</v>
      </c>
      <c r="J68" s="38">
        <v>0</v>
      </c>
      <c r="K68" s="30">
        <v>0</v>
      </c>
      <c r="L68" s="22">
        <f t="shared" si="58"/>
        <v>0</v>
      </c>
      <c r="M68" s="38">
        <v>0</v>
      </c>
      <c r="N68" s="30">
        <v>0</v>
      </c>
      <c r="O68" s="22">
        <f t="shared" si="59"/>
        <v>0</v>
      </c>
      <c r="P68" s="19">
        <f t="shared" si="60"/>
        <v>5</v>
      </c>
      <c r="Q68" s="29">
        <v>0</v>
      </c>
      <c r="R68" s="30">
        <v>0</v>
      </c>
      <c r="S68" s="22">
        <f t="shared" si="61"/>
        <v>0</v>
      </c>
      <c r="T68" s="38">
        <v>1</v>
      </c>
      <c r="U68" s="30">
        <v>0</v>
      </c>
      <c r="V68" s="19">
        <f t="shared" si="62"/>
        <v>1</v>
      </c>
      <c r="W68" s="25">
        <f t="shared" si="63"/>
        <v>-1</v>
      </c>
      <c r="X68" s="29">
        <v>0</v>
      </c>
      <c r="Y68" s="30">
        <v>0</v>
      </c>
      <c r="Z68" s="22">
        <f t="shared" si="64"/>
        <v>0</v>
      </c>
      <c r="AA68" s="38">
        <v>0</v>
      </c>
      <c r="AB68" s="30">
        <v>0</v>
      </c>
      <c r="AC68" s="19">
        <f t="shared" si="65"/>
        <v>0</v>
      </c>
      <c r="AD68" s="25">
        <f t="shared" si="66"/>
        <v>0</v>
      </c>
      <c r="AE68" s="25">
        <f t="shared" si="67"/>
        <v>4</v>
      </c>
    </row>
    <row r="69" spans="1:31" ht="13.8" thickBot="1" x14ac:dyDescent="0.25">
      <c r="B69" s="39" t="s">
        <v>22</v>
      </c>
      <c r="C69" s="40" t="s">
        <v>23</v>
      </c>
      <c r="D69" s="41">
        <f t="shared" ref="D69:AE69" si="68">SUM(D53:D68)</f>
        <v>163</v>
      </c>
      <c r="E69" s="42">
        <f t="shared" si="68"/>
        <v>139</v>
      </c>
      <c r="F69" s="47">
        <f t="shared" si="68"/>
        <v>302</v>
      </c>
      <c r="G69" s="44">
        <f t="shared" si="68"/>
        <v>185</v>
      </c>
      <c r="H69" s="42">
        <f t="shared" si="68"/>
        <v>181</v>
      </c>
      <c r="I69" s="47">
        <f t="shared" si="68"/>
        <v>366</v>
      </c>
      <c r="J69" s="44">
        <f t="shared" si="68"/>
        <v>78</v>
      </c>
      <c r="K69" s="42">
        <f t="shared" si="68"/>
        <v>89</v>
      </c>
      <c r="L69" s="47">
        <f t="shared" si="68"/>
        <v>167</v>
      </c>
      <c r="M69" s="50">
        <f t="shared" si="68"/>
        <v>92</v>
      </c>
      <c r="N69" s="42">
        <f t="shared" si="68"/>
        <v>87</v>
      </c>
      <c r="O69" s="43">
        <f>SUM(O53:O68)</f>
        <v>179</v>
      </c>
      <c r="P69" s="49">
        <f t="shared" si="68"/>
        <v>-76</v>
      </c>
      <c r="Q69" s="41">
        <f t="shared" si="68"/>
        <v>45</v>
      </c>
      <c r="R69" s="42">
        <f t="shared" si="68"/>
        <v>31</v>
      </c>
      <c r="S69" s="47">
        <f t="shared" si="68"/>
        <v>76</v>
      </c>
      <c r="T69" s="50">
        <f t="shared" si="68"/>
        <v>69</v>
      </c>
      <c r="U69" s="42">
        <f t="shared" si="68"/>
        <v>54</v>
      </c>
      <c r="V69" s="43">
        <f t="shared" si="68"/>
        <v>123</v>
      </c>
      <c r="W69" s="49">
        <f>SUM(W53:W68)</f>
        <v>-47</v>
      </c>
      <c r="X69" s="41">
        <f t="shared" si="68"/>
        <v>4</v>
      </c>
      <c r="Y69" s="42">
        <f t="shared" si="68"/>
        <v>4</v>
      </c>
      <c r="Z69" s="47">
        <f t="shared" si="68"/>
        <v>8</v>
      </c>
      <c r="AA69" s="50">
        <f t="shared" si="68"/>
        <v>1</v>
      </c>
      <c r="AB69" s="42">
        <f t="shared" si="68"/>
        <v>3</v>
      </c>
      <c r="AC69" s="43">
        <f t="shared" si="68"/>
        <v>4</v>
      </c>
      <c r="AD69" s="49">
        <f t="shared" si="68"/>
        <v>4</v>
      </c>
      <c r="AE69" s="49">
        <f t="shared" si="68"/>
        <v>-119</v>
      </c>
    </row>
    <row r="70" spans="1:31" ht="13.8" thickTop="1" x14ac:dyDescent="0.2">
      <c r="A70" s="75">
        <v>62</v>
      </c>
      <c r="B70" s="51">
        <v>4501</v>
      </c>
      <c r="C70" s="52" t="s">
        <v>78</v>
      </c>
      <c r="D70" s="29">
        <v>0</v>
      </c>
      <c r="E70" s="30">
        <v>1</v>
      </c>
      <c r="F70" s="23">
        <f t="shared" ref="F70:F76" si="69">SUM(D70:E70)</f>
        <v>1</v>
      </c>
      <c r="G70" s="38">
        <v>2</v>
      </c>
      <c r="H70" s="30">
        <v>1</v>
      </c>
      <c r="I70" s="22">
        <f t="shared" ref="I70:I76" si="70">SUM(G70:H70)</f>
        <v>3</v>
      </c>
      <c r="J70" s="38">
        <v>3</v>
      </c>
      <c r="K70" s="30">
        <v>1</v>
      </c>
      <c r="L70" s="22">
        <f t="shared" ref="L70:L76" si="71">SUM(J70:K70)</f>
        <v>4</v>
      </c>
      <c r="M70" s="38">
        <v>0</v>
      </c>
      <c r="N70" s="30">
        <v>0</v>
      </c>
      <c r="O70" s="22">
        <f t="shared" ref="O70:O76" si="72">SUM(M70:N70)</f>
        <v>0</v>
      </c>
      <c r="P70" s="19">
        <f t="shared" ref="P70:P76" si="73">F70-I70+L70-O70</f>
        <v>2</v>
      </c>
      <c r="Q70" s="29">
        <v>2</v>
      </c>
      <c r="R70" s="30">
        <v>1</v>
      </c>
      <c r="S70" s="22">
        <f t="shared" ref="S70:S76" si="74">SUM(Q70:R70)</f>
        <v>3</v>
      </c>
      <c r="T70" s="38">
        <v>0</v>
      </c>
      <c r="U70" s="30">
        <v>0</v>
      </c>
      <c r="V70" s="19">
        <f t="shared" ref="V70:V76" si="75">SUM(T70:U70)</f>
        <v>0</v>
      </c>
      <c r="W70" s="25">
        <f t="shared" ref="W70:W76" si="76">S70-V70</f>
        <v>3</v>
      </c>
      <c r="X70" s="29">
        <v>0</v>
      </c>
      <c r="Y70" s="30">
        <v>0</v>
      </c>
      <c r="Z70" s="22">
        <f t="shared" ref="Z70:Z76" si="77">SUM(X70:Y70)</f>
        <v>0</v>
      </c>
      <c r="AA70" s="38">
        <v>0</v>
      </c>
      <c r="AB70" s="30">
        <v>0</v>
      </c>
      <c r="AC70" s="19">
        <f t="shared" ref="AC70:AC76" si="78">SUM(AA70:AB70)</f>
        <v>0</v>
      </c>
      <c r="AD70" s="25">
        <f t="shared" ref="AD70:AD76" si="79">Z70-AC70</f>
        <v>0</v>
      </c>
      <c r="AE70" s="25">
        <f t="shared" ref="AE70:AE76" si="80">P70+W70+AD70</f>
        <v>5</v>
      </c>
    </row>
    <row r="71" spans="1:31" x14ac:dyDescent="0.2">
      <c r="A71" s="75">
        <v>63</v>
      </c>
      <c r="B71" s="27">
        <v>4502</v>
      </c>
      <c r="C71" s="28" t="s">
        <v>79</v>
      </c>
      <c r="D71" s="29">
        <v>3</v>
      </c>
      <c r="E71" s="30">
        <v>1</v>
      </c>
      <c r="F71" s="23">
        <f t="shared" si="69"/>
        <v>4</v>
      </c>
      <c r="G71" s="38">
        <v>4</v>
      </c>
      <c r="H71" s="30">
        <v>7</v>
      </c>
      <c r="I71" s="22">
        <f t="shared" si="70"/>
        <v>11</v>
      </c>
      <c r="J71" s="38">
        <v>0</v>
      </c>
      <c r="K71" s="30">
        <v>1</v>
      </c>
      <c r="L71" s="22">
        <f t="shared" si="71"/>
        <v>1</v>
      </c>
      <c r="M71" s="38">
        <v>1</v>
      </c>
      <c r="N71" s="30">
        <v>1</v>
      </c>
      <c r="O71" s="22">
        <f t="shared" si="72"/>
        <v>2</v>
      </c>
      <c r="P71" s="19">
        <f t="shared" si="73"/>
        <v>-8</v>
      </c>
      <c r="Q71" s="29">
        <v>2</v>
      </c>
      <c r="R71" s="30">
        <v>0</v>
      </c>
      <c r="S71" s="22">
        <f t="shared" si="74"/>
        <v>2</v>
      </c>
      <c r="T71" s="38">
        <v>1</v>
      </c>
      <c r="U71" s="30">
        <v>5</v>
      </c>
      <c r="V71" s="19">
        <f t="shared" si="75"/>
        <v>6</v>
      </c>
      <c r="W71" s="25">
        <f t="shared" si="76"/>
        <v>-4</v>
      </c>
      <c r="X71" s="29">
        <v>0</v>
      </c>
      <c r="Y71" s="30">
        <v>0</v>
      </c>
      <c r="Z71" s="22">
        <f t="shared" si="77"/>
        <v>0</v>
      </c>
      <c r="AA71" s="38">
        <v>0</v>
      </c>
      <c r="AB71" s="30">
        <v>0</v>
      </c>
      <c r="AC71" s="19">
        <f t="shared" si="78"/>
        <v>0</v>
      </c>
      <c r="AD71" s="25">
        <f t="shared" si="79"/>
        <v>0</v>
      </c>
      <c r="AE71" s="25">
        <f t="shared" si="80"/>
        <v>-12</v>
      </c>
    </row>
    <row r="72" spans="1:31" x14ac:dyDescent="0.2">
      <c r="A72" s="75">
        <v>64</v>
      </c>
      <c r="B72" s="27">
        <v>4503</v>
      </c>
      <c r="C72" s="28" t="s">
        <v>80</v>
      </c>
      <c r="D72" s="29">
        <v>2</v>
      </c>
      <c r="E72" s="30">
        <v>0</v>
      </c>
      <c r="F72" s="23">
        <f t="shared" si="69"/>
        <v>2</v>
      </c>
      <c r="G72" s="38">
        <v>4</v>
      </c>
      <c r="H72" s="30">
        <v>3</v>
      </c>
      <c r="I72" s="22">
        <f t="shared" si="70"/>
        <v>7</v>
      </c>
      <c r="J72" s="38">
        <v>0</v>
      </c>
      <c r="K72" s="30">
        <v>2</v>
      </c>
      <c r="L72" s="22">
        <f t="shared" si="71"/>
        <v>2</v>
      </c>
      <c r="M72" s="38">
        <v>1</v>
      </c>
      <c r="N72" s="30">
        <v>0</v>
      </c>
      <c r="O72" s="22">
        <f t="shared" si="72"/>
        <v>1</v>
      </c>
      <c r="P72" s="19">
        <f t="shared" si="73"/>
        <v>-4</v>
      </c>
      <c r="Q72" s="29">
        <v>0</v>
      </c>
      <c r="R72" s="30">
        <v>1</v>
      </c>
      <c r="S72" s="22">
        <f t="shared" si="74"/>
        <v>1</v>
      </c>
      <c r="T72" s="38">
        <v>2</v>
      </c>
      <c r="U72" s="30">
        <v>1</v>
      </c>
      <c r="V72" s="19">
        <f t="shared" si="75"/>
        <v>3</v>
      </c>
      <c r="W72" s="25">
        <f t="shared" si="76"/>
        <v>-2</v>
      </c>
      <c r="X72" s="29">
        <v>1</v>
      </c>
      <c r="Y72" s="30">
        <v>1</v>
      </c>
      <c r="Z72" s="22">
        <f t="shared" si="77"/>
        <v>2</v>
      </c>
      <c r="AA72" s="38">
        <v>0</v>
      </c>
      <c r="AB72" s="30">
        <v>0</v>
      </c>
      <c r="AC72" s="19">
        <f t="shared" si="78"/>
        <v>0</v>
      </c>
      <c r="AD72" s="25">
        <f t="shared" si="79"/>
        <v>2</v>
      </c>
      <c r="AE72" s="25">
        <f t="shared" si="80"/>
        <v>-4</v>
      </c>
    </row>
    <row r="73" spans="1:31" x14ac:dyDescent="0.2">
      <c r="A73" s="75">
        <v>65</v>
      </c>
      <c r="B73" s="27">
        <v>4504</v>
      </c>
      <c r="C73" s="28" t="s">
        <v>81</v>
      </c>
      <c r="D73" s="29">
        <v>2</v>
      </c>
      <c r="E73" s="30">
        <v>1</v>
      </c>
      <c r="F73" s="23">
        <f t="shared" si="69"/>
        <v>3</v>
      </c>
      <c r="G73" s="38">
        <v>2</v>
      </c>
      <c r="H73" s="30">
        <v>1</v>
      </c>
      <c r="I73" s="22">
        <f t="shared" si="70"/>
        <v>3</v>
      </c>
      <c r="J73" s="38">
        <v>0</v>
      </c>
      <c r="K73" s="30">
        <v>0</v>
      </c>
      <c r="L73" s="22">
        <f t="shared" si="71"/>
        <v>0</v>
      </c>
      <c r="M73" s="38">
        <v>0</v>
      </c>
      <c r="N73" s="30">
        <v>0</v>
      </c>
      <c r="O73" s="22">
        <f t="shared" si="72"/>
        <v>0</v>
      </c>
      <c r="P73" s="19">
        <f t="shared" si="73"/>
        <v>0</v>
      </c>
      <c r="Q73" s="29">
        <v>1</v>
      </c>
      <c r="R73" s="30">
        <v>0</v>
      </c>
      <c r="S73" s="22">
        <f t="shared" si="74"/>
        <v>1</v>
      </c>
      <c r="T73" s="38">
        <v>2</v>
      </c>
      <c r="U73" s="30">
        <v>3</v>
      </c>
      <c r="V73" s="19">
        <f t="shared" si="75"/>
        <v>5</v>
      </c>
      <c r="W73" s="25">
        <f t="shared" si="76"/>
        <v>-4</v>
      </c>
      <c r="X73" s="29">
        <v>0</v>
      </c>
      <c r="Y73" s="30">
        <v>0</v>
      </c>
      <c r="Z73" s="22">
        <f t="shared" si="77"/>
        <v>0</v>
      </c>
      <c r="AA73" s="38">
        <v>0</v>
      </c>
      <c r="AB73" s="30">
        <v>0</v>
      </c>
      <c r="AC73" s="19">
        <f t="shared" si="78"/>
        <v>0</v>
      </c>
      <c r="AD73" s="25">
        <f t="shared" si="79"/>
        <v>0</v>
      </c>
      <c r="AE73" s="25">
        <f t="shared" si="80"/>
        <v>-4</v>
      </c>
    </row>
    <row r="74" spans="1:31" x14ac:dyDescent="0.2">
      <c r="A74" s="75">
        <v>66</v>
      </c>
      <c r="B74" s="27">
        <v>4505</v>
      </c>
      <c r="C74" s="28" t="s">
        <v>82</v>
      </c>
      <c r="D74" s="29">
        <v>1</v>
      </c>
      <c r="E74" s="30">
        <v>5</v>
      </c>
      <c r="F74" s="23">
        <f t="shared" si="69"/>
        <v>6</v>
      </c>
      <c r="G74" s="38">
        <v>4</v>
      </c>
      <c r="H74" s="30">
        <v>5</v>
      </c>
      <c r="I74" s="22">
        <f t="shared" si="70"/>
        <v>9</v>
      </c>
      <c r="J74" s="38">
        <v>1</v>
      </c>
      <c r="K74" s="30">
        <v>2</v>
      </c>
      <c r="L74" s="22">
        <f t="shared" si="71"/>
        <v>3</v>
      </c>
      <c r="M74" s="38">
        <v>2</v>
      </c>
      <c r="N74" s="30">
        <v>3</v>
      </c>
      <c r="O74" s="22">
        <f t="shared" si="72"/>
        <v>5</v>
      </c>
      <c r="P74" s="19">
        <f t="shared" si="73"/>
        <v>-5</v>
      </c>
      <c r="Q74" s="29">
        <v>1</v>
      </c>
      <c r="R74" s="30">
        <v>1</v>
      </c>
      <c r="S74" s="22">
        <f t="shared" si="74"/>
        <v>2</v>
      </c>
      <c r="T74" s="38">
        <v>2</v>
      </c>
      <c r="U74" s="30">
        <v>10</v>
      </c>
      <c r="V74" s="19">
        <f t="shared" si="75"/>
        <v>12</v>
      </c>
      <c r="W74" s="25">
        <f t="shared" si="76"/>
        <v>-10</v>
      </c>
      <c r="X74" s="29">
        <v>0</v>
      </c>
      <c r="Y74" s="30">
        <v>0</v>
      </c>
      <c r="Z74" s="22">
        <f t="shared" si="77"/>
        <v>0</v>
      </c>
      <c r="AA74" s="38">
        <v>0</v>
      </c>
      <c r="AB74" s="30">
        <v>0</v>
      </c>
      <c r="AC74" s="19">
        <f t="shared" si="78"/>
        <v>0</v>
      </c>
      <c r="AD74" s="25">
        <f t="shared" si="79"/>
        <v>0</v>
      </c>
      <c r="AE74" s="25">
        <f t="shared" si="80"/>
        <v>-15</v>
      </c>
    </row>
    <row r="75" spans="1:31" x14ac:dyDescent="0.2">
      <c r="A75" s="75">
        <v>67</v>
      </c>
      <c r="B75" s="27">
        <v>4506</v>
      </c>
      <c r="C75" s="28" t="s">
        <v>83</v>
      </c>
      <c r="D75" s="29">
        <v>7</v>
      </c>
      <c r="E75" s="30">
        <v>6</v>
      </c>
      <c r="F75" s="23">
        <f t="shared" si="69"/>
        <v>13</v>
      </c>
      <c r="G75" s="38">
        <v>7</v>
      </c>
      <c r="H75" s="30">
        <v>7</v>
      </c>
      <c r="I75" s="22">
        <f t="shared" si="70"/>
        <v>14</v>
      </c>
      <c r="J75" s="38">
        <v>0</v>
      </c>
      <c r="K75" s="30">
        <v>0</v>
      </c>
      <c r="L75" s="22">
        <f t="shared" si="71"/>
        <v>0</v>
      </c>
      <c r="M75" s="38">
        <v>0</v>
      </c>
      <c r="N75" s="30">
        <v>0</v>
      </c>
      <c r="O75" s="22">
        <f t="shared" si="72"/>
        <v>0</v>
      </c>
      <c r="P75" s="19">
        <f t="shared" si="73"/>
        <v>-1</v>
      </c>
      <c r="Q75" s="29">
        <v>0</v>
      </c>
      <c r="R75" s="30">
        <v>0</v>
      </c>
      <c r="S75" s="22">
        <f t="shared" si="74"/>
        <v>0</v>
      </c>
      <c r="T75" s="38">
        <v>2</v>
      </c>
      <c r="U75" s="30">
        <v>4</v>
      </c>
      <c r="V75" s="19">
        <f t="shared" si="75"/>
        <v>6</v>
      </c>
      <c r="W75" s="25">
        <f t="shared" si="76"/>
        <v>-6</v>
      </c>
      <c r="X75" s="29">
        <v>0</v>
      </c>
      <c r="Y75" s="30">
        <v>0</v>
      </c>
      <c r="Z75" s="22">
        <f t="shared" si="77"/>
        <v>0</v>
      </c>
      <c r="AA75" s="38">
        <v>0</v>
      </c>
      <c r="AB75" s="30">
        <v>0</v>
      </c>
      <c r="AC75" s="19">
        <f t="shared" si="78"/>
        <v>0</v>
      </c>
      <c r="AD75" s="25">
        <f t="shared" si="79"/>
        <v>0</v>
      </c>
      <c r="AE75" s="25">
        <f t="shared" si="80"/>
        <v>-7</v>
      </c>
    </row>
    <row r="76" spans="1:31" x14ac:dyDescent="0.2">
      <c r="A76" s="75">
        <v>68</v>
      </c>
      <c r="B76" s="27">
        <v>4507</v>
      </c>
      <c r="C76" s="28" t="s">
        <v>84</v>
      </c>
      <c r="D76" s="29">
        <v>3</v>
      </c>
      <c r="E76" s="30">
        <v>4</v>
      </c>
      <c r="F76" s="23">
        <f t="shared" si="69"/>
        <v>7</v>
      </c>
      <c r="G76" s="38">
        <v>2</v>
      </c>
      <c r="H76" s="30">
        <v>3</v>
      </c>
      <c r="I76" s="22">
        <f t="shared" si="70"/>
        <v>5</v>
      </c>
      <c r="J76" s="38">
        <v>0</v>
      </c>
      <c r="K76" s="30">
        <v>0</v>
      </c>
      <c r="L76" s="22">
        <f t="shared" si="71"/>
        <v>0</v>
      </c>
      <c r="M76" s="38">
        <v>0</v>
      </c>
      <c r="N76" s="30">
        <v>0</v>
      </c>
      <c r="O76" s="22">
        <f t="shared" si="72"/>
        <v>0</v>
      </c>
      <c r="P76" s="19">
        <f t="shared" si="73"/>
        <v>2</v>
      </c>
      <c r="Q76" s="29">
        <v>0</v>
      </c>
      <c r="R76" s="30">
        <v>0</v>
      </c>
      <c r="S76" s="22">
        <f t="shared" si="74"/>
        <v>0</v>
      </c>
      <c r="T76" s="38">
        <v>0</v>
      </c>
      <c r="U76" s="30">
        <v>0</v>
      </c>
      <c r="V76" s="19">
        <f t="shared" si="75"/>
        <v>0</v>
      </c>
      <c r="W76" s="25">
        <f t="shared" si="76"/>
        <v>0</v>
      </c>
      <c r="X76" s="29">
        <v>0</v>
      </c>
      <c r="Y76" s="30">
        <v>0</v>
      </c>
      <c r="Z76" s="22">
        <f t="shared" si="77"/>
        <v>0</v>
      </c>
      <c r="AA76" s="38">
        <v>0</v>
      </c>
      <c r="AB76" s="30">
        <v>0</v>
      </c>
      <c r="AC76" s="19">
        <f t="shared" si="78"/>
        <v>0</v>
      </c>
      <c r="AD76" s="25">
        <f t="shared" si="79"/>
        <v>0</v>
      </c>
      <c r="AE76" s="25">
        <f t="shared" si="80"/>
        <v>2</v>
      </c>
    </row>
    <row r="77" spans="1:31" ht="13.8" thickBot="1" x14ac:dyDescent="0.25">
      <c r="B77" s="39" t="s">
        <v>22</v>
      </c>
      <c r="C77" s="40" t="s">
        <v>23</v>
      </c>
      <c r="D77" s="41">
        <f t="shared" ref="D77:AE77" si="81">SUM(D70:D76)</f>
        <v>18</v>
      </c>
      <c r="E77" s="42">
        <f t="shared" si="81"/>
        <v>18</v>
      </c>
      <c r="F77" s="47">
        <f t="shared" si="81"/>
        <v>36</v>
      </c>
      <c r="G77" s="44">
        <f t="shared" si="81"/>
        <v>25</v>
      </c>
      <c r="H77" s="42">
        <f t="shared" si="81"/>
        <v>27</v>
      </c>
      <c r="I77" s="47">
        <f t="shared" si="81"/>
        <v>52</v>
      </c>
      <c r="J77" s="44">
        <f t="shared" si="81"/>
        <v>4</v>
      </c>
      <c r="K77" s="42">
        <f t="shared" si="81"/>
        <v>6</v>
      </c>
      <c r="L77" s="47">
        <f t="shared" si="81"/>
        <v>10</v>
      </c>
      <c r="M77" s="44">
        <f t="shared" si="81"/>
        <v>4</v>
      </c>
      <c r="N77" s="42">
        <f t="shared" si="81"/>
        <v>4</v>
      </c>
      <c r="O77" s="47">
        <f>SUM(O70:O76)</f>
        <v>8</v>
      </c>
      <c r="P77" s="49">
        <f t="shared" si="81"/>
        <v>-14</v>
      </c>
      <c r="Q77" s="44">
        <f t="shared" si="81"/>
        <v>6</v>
      </c>
      <c r="R77" s="42">
        <f t="shared" si="81"/>
        <v>3</v>
      </c>
      <c r="S77" s="47">
        <f t="shared" si="81"/>
        <v>9</v>
      </c>
      <c r="T77" s="44">
        <f t="shared" si="81"/>
        <v>9</v>
      </c>
      <c r="U77" s="42">
        <f t="shared" si="81"/>
        <v>23</v>
      </c>
      <c r="V77" s="47">
        <f t="shared" si="81"/>
        <v>32</v>
      </c>
      <c r="W77" s="49">
        <f>SUM(W70:W76)</f>
        <v>-23</v>
      </c>
      <c r="X77" s="41">
        <f t="shared" si="81"/>
        <v>1</v>
      </c>
      <c r="Y77" s="42">
        <f t="shared" si="81"/>
        <v>1</v>
      </c>
      <c r="Z77" s="47">
        <f t="shared" si="81"/>
        <v>2</v>
      </c>
      <c r="AA77" s="44">
        <f t="shared" si="81"/>
        <v>0</v>
      </c>
      <c r="AB77" s="42">
        <f t="shared" si="81"/>
        <v>0</v>
      </c>
      <c r="AC77" s="47">
        <f t="shared" si="81"/>
        <v>0</v>
      </c>
      <c r="AD77" s="49">
        <f t="shared" si="81"/>
        <v>2</v>
      </c>
      <c r="AE77" s="49">
        <f t="shared" si="81"/>
        <v>-35</v>
      </c>
    </row>
    <row r="78" spans="1:31" ht="13.8" thickTop="1" x14ac:dyDescent="0.2">
      <c r="A78" s="75">
        <v>69</v>
      </c>
      <c r="B78" s="15">
        <v>5001</v>
      </c>
      <c r="C78" s="16" t="s">
        <v>85</v>
      </c>
      <c r="D78" s="29">
        <v>3</v>
      </c>
      <c r="E78" s="30">
        <v>2</v>
      </c>
      <c r="F78" s="23">
        <f t="shared" ref="F78:F88" si="82">SUM(D78:E78)</f>
        <v>5</v>
      </c>
      <c r="G78" s="38">
        <v>5</v>
      </c>
      <c r="H78" s="30">
        <v>4</v>
      </c>
      <c r="I78" s="22">
        <f t="shared" ref="I78:I88" si="83">SUM(G78:H78)</f>
        <v>9</v>
      </c>
      <c r="J78" s="38">
        <v>2</v>
      </c>
      <c r="K78" s="30">
        <v>2</v>
      </c>
      <c r="L78" s="22">
        <f t="shared" ref="L78:L88" si="84">SUM(J78:K78)</f>
        <v>4</v>
      </c>
      <c r="M78" s="38">
        <v>3</v>
      </c>
      <c r="N78" s="30">
        <v>3</v>
      </c>
      <c r="O78" s="22">
        <f t="shared" ref="O78:O88" si="85">SUM(M78:N78)</f>
        <v>6</v>
      </c>
      <c r="P78" s="19">
        <f t="shared" ref="P78:P88" si="86">F78-I78+L78-O78</f>
        <v>-6</v>
      </c>
      <c r="Q78" s="29">
        <v>0</v>
      </c>
      <c r="R78" s="30">
        <v>1</v>
      </c>
      <c r="S78" s="22">
        <f t="shared" ref="S78:S88" si="87">SUM(Q78:R78)</f>
        <v>1</v>
      </c>
      <c r="T78" s="38">
        <v>4</v>
      </c>
      <c r="U78" s="30">
        <v>2</v>
      </c>
      <c r="V78" s="19">
        <f t="shared" ref="V78:V88" si="88">SUM(T78:U78)</f>
        <v>6</v>
      </c>
      <c r="W78" s="25">
        <f t="shared" ref="W78:W88" si="89">S78-V78</f>
        <v>-5</v>
      </c>
      <c r="X78" s="29">
        <v>0</v>
      </c>
      <c r="Y78" s="30">
        <v>0</v>
      </c>
      <c r="Z78" s="22">
        <f t="shared" ref="Z78:Z88" si="90">SUM(X78:Y78)</f>
        <v>0</v>
      </c>
      <c r="AA78" s="38">
        <v>0</v>
      </c>
      <c r="AB78" s="30">
        <v>0</v>
      </c>
      <c r="AC78" s="19">
        <f t="shared" ref="AC78:AC88" si="91">SUM(AA78:AB78)</f>
        <v>0</v>
      </c>
      <c r="AD78" s="25">
        <f t="shared" ref="AD78:AD88" si="92">Z78-AC78</f>
        <v>0</v>
      </c>
      <c r="AE78" s="25">
        <f t="shared" ref="AE78:AE88" si="93">P78+W78+AD78</f>
        <v>-11</v>
      </c>
    </row>
    <row r="79" spans="1:31" x14ac:dyDescent="0.2">
      <c r="A79" s="75">
        <v>70</v>
      </c>
      <c r="B79" s="27">
        <v>5002</v>
      </c>
      <c r="C79" s="28" t="s">
        <v>86</v>
      </c>
      <c r="D79" s="29">
        <v>2</v>
      </c>
      <c r="E79" s="30">
        <v>0</v>
      </c>
      <c r="F79" s="23">
        <f t="shared" si="82"/>
        <v>2</v>
      </c>
      <c r="G79" s="38">
        <v>1</v>
      </c>
      <c r="H79" s="30">
        <v>2</v>
      </c>
      <c r="I79" s="22">
        <f t="shared" si="83"/>
        <v>3</v>
      </c>
      <c r="J79" s="38">
        <v>2</v>
      </c>
      <c r="K79" s="30">
        <v>0</v>
      </c>
      <c r="L79" s="22">
        <f t="shared" si="84"/>
        <v>2</v>
      </c>
      <c r="M79" s="38">
        <v>0</v>
      </c>
      <c r="N79" s="30">
        <v>0</v>
      </c>
      <c r="O79" s="22">
        <f t="shared" si="85"/>
        <v>0</v>
      </c>
      <c r="P79" s="19">
        <f t="shared" si="86"/>
        <v>1</v>
      </c>
      <c r="Q79" s="29">
        <v>2</v>
      </c>
      <c r="R79" s="30">
        <v>0</v>
      </c>
      <c r="S79" s="22">
        <f t="shared" si="87"/>
        <v>2</v>
      </c>
      <c r="T79" s="38">
        <v>1</v>
      </c>
      <c r="U79" s="30">
        <v>1</v>
      </c>
      <c r="V79" s="19">
        <f t="shared" si="88"/>
        <v>2</v>
      </c>
      <c r="W79" s="25">
        <f t="shared" si="89"/>
        <v>0</v>
      </c>
      <c r="X79" s="29">
        <v>0</v>
      </c>
      <c r="Y79" s="30">
        <v>0</v>
      </c>
      <c r="Z79" s="22">
        <f t="shared" si="90"/>
        <v>0</v>
      </c>
      <c r="AA79" s="38">
        <v>0</v>
      </c>
      <c r="AB79" s="30">
        <v>0</v>
      </c>
      <c r="AC79" s="19">
        <f t="shared" si="91"/>
        <v>0</v>
      </c>
      <c r="AD79" s="25">
        <f t="shared" si="92"/>
        <v>0</v>
      </c>
      <c r="AE79" s="25">
        <f t="shared" si="93"/>
        <v>1</v>
      </c>
    </row>
    <row r="80" spans="1:31" x14ac:dyDescent="0.2">
      <c r="A80" s="75">
        <v>71</v>
      </c>
      <c r="B80" s="27">
        <v>5003</v>
      </c>
      <c r="C80" s="28" t="s">
        <v>87</v>
      </c>
      <c r="D80" s="29">
        <v>8</v>
      </c>
      <c r="E80" s="30">
        <v>8</v>
      </c>
      <c r="F80" s="23">
        <f t="shared" si="82"/>
        <v>16</v>
      </c>
      <c r="G80" s="38">
        <v>11</v>
      </c>
      <c r="H80" s="30">
        <v>6</v>
      </c>
      <c r="I80" s="22">
        <f t="shared" si="83"/>
        <v>17</v>
      </c>
      <c r="J80" s="38">
        <v>1</v>
      </c>
      <c r="K80" s="30">
        <v>3</v>
      </c>
      <c r="L80" s="22">
        <f t="shared" si="84"/>
        <v>4</v>
      </c>
      <c r="M80" s="38">
        <v>3</v>
      </c>
      <c r="N80" s="30">
        <v>3</v>
      </c>
      <c r="O80" s="22">
        <f t="shared" si="85"/>
        <v>6</v>
      </c>
      <c r="P80" s="19">
        <f t="shared" si="86"/>
        <v>-3</v>
      </c>
      <c r="Q80" s="29">
        <v>0</v>
      </c>
      <c r="R80" s="30">
        <v>1</v>
      </c>
      <c r="S80" s="22">
        <f t="shared" si="87"/>
        <v>1</v>
      </c>
      <c r="T80" s="38">
        <v>3</v>
      </c>
      <c r="U80" s="30">
        <v>3</v>
      </c>
      <c r="V80" s="19">
        <f t="shared" si="88"/>
        <v>6</v>
      </c>
      <c r="W80" s="25">
        <f t="shared" si="89"/>
        <v>-5</v>
      </c>
      <c r="X80" s="29">
        <v>0</v>
      </c>
      <c r="Y80" s="30">
        <v>0</v>
      </c>
      <c r="Z80" s="22">
        <f t="shared" si="90"/>
        <v>0</v>
      </c>
      <c r="AA80" s="38">
        <v>2</v>
      </c>
      <c r="AB80" s="30">
        <v>0</v>
      </c>
      <c r="AC80" s="19">
        <f t="shared" si="91"/>
        <v>2</v>
      </c>
      <c r="AD80" s="25">
        <f t="shared" si="92"/>
        <v>-2</v>
      </c>
      <c r="AE80" s="25">
        <f t="shared" si="93"/>
        <v>-10</v>
      </c>
    </row>
    <row r="81" spans="1:31" x14ac:dyDescent="0.2">
      <c r="A81" s="75">
        <v>72</v>
      </c>
      <c r="B81" s="27">
        <v>5004</v>
      </c>
      <c r="C81" s="28" t="s">
        <v>88</v>
      </c>
      <c r="D81" s="29">
        <v>1</v>
      </c>
      <c r="E81" s="30">
        <v>2</v>
      </c>
      <c r="F81" s="23">
        <f t="shared" si="82"/>
        <v>3</v>
      </c>
      <c r="G81" s="38">
        <v>3</v>
      </c>
      <c r="H81" s="30">
        <v>6</v>
      </c>
      <c r="I81" s="22">
        <f t="shared" si="83"/>
        <v>9</v>
      </c>
      <c r="J81" s="38">
        <v>0</v>
      </c>
      <c r="K81" s="30">
        <v>0</v>
      </c>
      <c r="L81" s="22">
        <f t="shared" si="84"/>
        <v>0</v>
      </c>
      <c r="M81" s="38">
        <v>1</v>
      </c>
      <c r="N81" s="30">
        <v>4</v>
      </c>
      <c r="O81" s="22">
        <f t="shared" si="85"/>
        <v>5</v>
      </c>
      <c r="P81" s="19">
        <f t="shared" si="86"/>
        <v>-11</v>
      </c>
      <c r="Q81" s="29">
        <v>0</v>
      </c>
      <c r="R81" s="30">
        <v>2</v>
      </c>
      <c r="S81" s="22">
        <f t="shared" si="87"/>
        <v>2</v>
      </c>
      <c r="T81" s="38">
        <v>5</v>
      </c>
      <c r="U81" s="30">
        <v>0</v>
      </c>
      <c r="V81" s="19">
        <f t="shared" si="88"/>
        <v>5</v>
      </c>
      <c r="W81" s="25">
        <f t="shared" si="89"/>
        <v>-3</v>
      </c>
      <c r="X81" s="29">
        <v>0</v>
      </c>
      <c r="Y81" s="30">
        <v>0</v>
      </c>
      <c r="Z81" s="22">
        <f t="shared" si="90"/>
        <v>0</v>
      </c>
      <c r="AA81" s="38">
        <v>0</v>
      </c>
      <c r="AB81" s="30">
        <v>0</v>
      </c>
      <c r="AC81" s="19">
        <f t="shared" si="91"/>
        <v>0</v>
      </c>
      <c r="AD81" s="25">
        <f t="shared" si="92"/>
        <v>0</v>
      </c>
      <c r="AE81" s="25">
        <f t="shared" si="93"/>
        <v>-14</v>
      </c>
    </row>
    <row r="82" spans="1:31" x14ac:dyDescent="0.2">
      <c r="A82" s="75">
        <v>73</v>
      </c>
      <c r="B82" s="27">
        <v>5005</v>
      </c>
      <c r="C82" s="28" t="s">
        <v>89</v>
      </c>
      <c r="D82" s="29">
        <v>9</v>
      </c>
      <c r="E82" s="30">
        <v>8</v>
      </c>
      <c r="F82" s="23">
        <f t="shared" si="82"/>
        <v>17</v>
      </c>
      <c r="G82" s="38">
        <v>6</v>
      </c>
      <c r="H82" s="30">
        <v>6</v>
      </c>
      <c r="I82" s="22">
        <f t="shared" si="83"/>
        <v>12</v>
      </c>
      <c r="J82" s="38">
        <v>7</v>
      </c>
      <c r="K82" s="30">
        <v>3</v>
      </c>
      <c r="L82" s="22">
        <f t="shared" si="84"/>
        <v>10</v>
      </c>
      <c r="M82" s="38">
        <v>2</v>
      </c>
      <c r="N82" s="30">
        <v>0</v>
      </c>
      <c r="O82" s="22">
        <f t="shared" si="85"/>
        <v>2</v>
      </c>
      <c r="P82" s="19">
        <f t="shared" si="86"/>
        <v>13</v>
      </c>
      <c r="Q82" s="29">
        <v>0</v>
      </c>
      <c r="R82" s="30">
        <v>0</v>
      </c>
      <c r="S82" s="22">
        <f t="shared" si="87"/>
        <v>0</v>
      </c>
      <c r="T82" s="38">
        <v>12</v>
      </c>
      <c r="U82" s="30">
        <v>6</v>
      </c>
      <c r="V82" s="19">
        <f t="shared" si="88"/>
        <v>18</v>
      </c>
      <c r="W82" s="25">
        <f t="shared" si="89"/>
        <v>-18</v>
      </c>
      <c r="X82" s="29">
        <v>0</v>
      </c>
      <c r="Y82" s="30">
        <v>1</v>
      </c>
      <c r="Z82" s="22">
        <f t="shared" si="90"/>
        <v>1</v>
      </c>
      <c r="AA82" s="38">
        <v>0</v>
      </c>
      <c r="AB82" s="30">
        <v>0</v>
      </c>
      <c r="AC82" s="19">
        <f t="shared" si="91"/>
        <v>0</v>
      </c>
      <c r="AD82" s="25">
        <f t="shared" si="92"/>
        <v>1</v>
      </c>
      <c r="AE82" s="25">
        <f t="shared" si="93"/>
        <v>-4</v>
      </c>
    </row>
    <row r="83" spans="1:31" x14ac:dyDescent="0.2">
      <c r="A83" s="75">
        <v>74</v>
      </c>
      <c r="B83" s="27">
        <v>5006</v>
      </c>
      <c r="C83" s="28" t="s">
        <v>90</v>
      </c>
      <c r="D83" s="29">
        <v>6</v>
      </c>
      <c r="E83" s="30">
        <v>3</v>
      </c>
      <c r="F83" s="23">
        <f t="shared" si="82"/>
        <v>9</v>
      </c>
      <c r="G83" s="38">
        <v>4</v>
      </c>
      <c r="H83" s="30">
        <v>4</v>
      </c>
      <c r="I83" s="22">
        <f t="shared" si="83"/>
        <v>8</v>
      </c>
      <c r="J83" s="38">
        <v>2</v>
      </c>
      <c r="K83" s="30">
        <v>2</v>
      </c>
      <c r="L83" s="22">
        <f t="shared" si="84"/>
        <v>4</v>
      </c>
      <c r="M83" s="38">
        <v>3</v>
      </c>
      <c r="N83" s="30">
        <v>1</v>
      </c>
      <c r="O83" s="22">
        <f t="shared" si="85"/>
        <v>4</v>
      </c>
      <c r="P83" s="19">
        <f t="shared" si="86"/>
        <v>1</v>
      </c>
      <c r="Q83" s="29">
        <v>0</v>
      </c>
      <c r="R83" s="30">
        <v>0</v>
      </c>
      <c r="S83" s="22">
        <f t="shared" si="87"/>
        <v>0</v>
      </c>
      <c r="T83" s="38">
        <v>4</v>
      </c>
      <c r="U83" s="30">
        <v>4</v>
      </c>
      <c r="V83" s="19">
        <f t="shared" si="88"/>
        <v>8</v>
      </c>
      <c r="W83" s="25">
        <f t="shared" si="89"/>
        <v>-8</v>
      </c>
      <c r="X83" s="29">
        <v>0</v>
      </c>
      <c r="Y83" s="30">
        <v>0</v>
      </c>
      <c r="Z83" s="22">
        <f t="shared" si="90"/>
        <v>0</v>
      </c>
      <c r="AA83" s="38">
        <v>0</v>
      </c>
      <c r="AB83" s="30">
        <v>0</v>
      </c>
      <c r="AC83" s="19">
        <f t="shared" si="91"/>
        <v>0</v>
      </c>
      <c r="AD83" s="25">
        <f t="shared" si="92"/>
        <v>0</v>
      </c>
      <c r="AE83" s="25">
        <f t="shared" si="93"/>
        <v>-7</v>
      </c>
    </row>
    <row r="84" spans="1:31" x14ac:dyDescent="0.2">
      <c r="A84" s="75">
        <v>75</v>
      </c>
      <c r="B84" s="27">
        <v>5007</v>
      </c>
      <c r="C84" s="28" t="s">
        <v>91</v>
      </c>
      <c r="D84" s="29">
        <v>0</v>
      </c>
      <c r="E84" s="30">
        <v>2</v>
      </c>
      <c r="F84" s="23">
        <f t="shared" si="82"/>
        <v>2</v>
      </c>
      <c r="G84" s="38">
        <v>2</v>
      </c>
      <c r="H84" s="30">
        <v>5</v>
      </c>
      <c r="I84" s="22">
        <f t="shared" si="83"/>
        <v>7</v>
      </c>
      <c r="J84" s="38">
        <v>0</v>
      </c>
      <c r="K84" s="30">
        <v>0</v>
      </c>
      <c r="L84" s="22">
        <f t="shared" si="84"/>
        <v>0</v>
      </c>
      <c r="M84" s="38">
        <v>0</v>
      </c>
      <c r="N84" s="30">
        <v>1</v>
      </c>
      <c r="O84" s="22">
        <f t="shared" si="85"/>
        <v>1</v>
      </c>
      <c r="P84" s="19">
        <f t="shared" si="86"/>
        <v>-6</v>
      </c>
      <c r="Q84" s="29">
        <v>0</v>
      </c>
      <c r="R84" s="30">
        <v>1</v>
      </c>
      <c r="S84" s="22">
        <f t="shared" si="87"/>
        <v>1</v>
      </c>
      <c r="T84" s="38">
        <v>4</v>
      </c>
      <c r="U84" s="30">
        <v>5</v>
      </c>
      <c r="V84" s="19">
        <f t="shared" si="88"/>
        <v>9</v>
      </c>
      <c r="W84" s="25">
        <f t="shared" si="89"/>
        <v>-8</v>
      </c>
      <c r="X84" s="29">
        <v>0</v>
      </c>
      <c r="Y84" s="30">
        <v>0</v>
      </c>
      <c r="Z84" s="22">
        <f t="shared" si="90"/>
        <v>0</v>
      </c>
      <c r="AA84" s="38">
        <v>0</v>
      </c>
      <c r="AB84" s="30">
        <v>1</v>
      </c>
      <c r="AC84" s="19">
        <f t="shared" si="91"/>
        <v>1</v>
      </c>
      <c r="AD84" s="25">
        <f t="shared" si="92"/>
        <v>-1</v>
      </c>
      <c r="AE84" s="25">
        <f t="shared" si="93"/>
        <v>-15</v>
      </c>
    </row>
    <row r="85" spans="1:31" x14ac:dyDescent="0.2">
      <c r="A85" s="75">
        <v>76</v>
      </c>
      <c r="B85" s="27">
        <v>5008</v>
      </c>
      <c r="C85" s="28" t="s">
        <v>92</v>
      </c>
      <c r="D85" s="29">
        <v>1</v>
      </c>
      <c r="E85" s="30">
        <v>4</v>
      </c>
      <c r="F85" s="23">
        <f t="shared" si="82"/>
        <v>5</v>
      </c>
      <c r="G85" s="38">
        <v>0</v>
      </c>
      <c r="H85" s="30">
        <v>1</v>
      </c>
      <c r="I85" s="22">
        <f t="shared" si="83"/>
        <v>1</v>
      </c>
      <c r="J85" s="38">
        <v>0</v>
      </c>
      <c r="K85" s="30">
        <v>0</v>
      </c>
      <c r="L85" s="22">
        <f t="shared" si="84"/>
        <v>0</v>
      </c>
      <c r="M85" s="38">
        <v>0</v>
      </c>
      <c r="N85" s="30">
        <v>1</v>
      </c>
      <c r="O85" s="22">
        <f t="shared" si="85"/>
        <v>1</v>
      </c>
      <c r="P85" s="19">
        <f t="shared" si="86"/>
        <v>3</v>
      </c>
      <c r="Q85" s="29">
        <v>0</v>
      </c>
      <c r="R85" s="30">
        <v>0</v>
      </c>
      <c r="S85" s="22">
        <f t="shared" si="87"/>
        <v>0</v>
      </c>
      <c r="T85" s="38">
        <v>1</v>
      </c>
      <c r="U85" s="30">
        <v>1</v>
      </c>
      <c r="V85" s="19">
        <f t="shared" si="88"/>
        <v>2</v>
      </c>
      <c r="W85" s="25">
        <f t="shared" si="89"/>
        <v>-2</v>
      </c>
      <c r="X85" s="29">
        <v>0</v>
      </c>
      <c r="Y85" s="30">
        <v>0</v>
      </c>
      <c r="Z85" s="22">
        <f t="shared" si="90"/>
        <v>0</v>
      </c>
      <c r="AA85" s="38">
        <v>0</v>
      </c>
      <c r="AB85" s="30">
        <v>0</v>
      </c>
      <c r="AC85" s="19">
        <f t="shared" si="91"/>
        <v>0</v>
      </c>
      <c r="AD85" s="25">
        <f t="shared" si="92"/>
        <v>0</v>
      </c>
      <c r="AE85" s="25">
        <f t="shared" si="93"/>
        <v>1</v>
      </c>
    </row>
    <row r="86" spans="1:31" x14ac:dyDescent="0.2">
      <c r="A86" s="75">
        <v>77</v>
      </c>
      <c r="B86" s="27">
        <v>5009</v>
      </c>
      <c r="C86" s="28" t="s">
        <v>93</v>
      </c>
      <c r="D86" s="29">
        <v>2</v>
      </c>
      <c r="E86" s="30">
        <v>0</v>
      </c>
      <c r="F86" s="23">
        <f t="shared" si="82"/>
        <v>2</v>
      </c>
      <c r="G86" s="38">
        <v>4</v>
      </c>
      <c r="H86" s="30">
        <v>0</v>
      </c>
      <c r="I86" s="22">
        <f t="shared" si="83"/>
        <v>4</v>
      </c>
      <c r="J86" s="38">
        <v>0</v>
      </c>
      <c r="K86" s="30">
        <v>2</v>
      </c>
      <c r="L86" s="22">
        <f t="shared" si="84"/>
        <v>2</v>
      </c>
      <c r="M86" s="38">
        <v>0</v>
      </c>
      <c r="N86" s="30">
        <v>0</v>
      </c>
      <c r="O86" s="22">
        <f t="shared" si="85"/>
        <v>0</v>
      </c>
      <c r="P86" s="19">
        <f t="shared" si="86"/>
        <v>0</v>
      </c>
      <c r="Q86" s="29">
        <v>0</v>
      </c>
      <c r="R86" s="30">
        <v>0</v>
      </c>
      <c r="S86" s="22">
        <f t="shared" si="87"/>
        <v>0</v>
      </c>
      <c r="T86" s="38">
        <v>0</v>
      </c>
      <c r="U86" s="30">
        <v>2</v>
      </c>
      <c r="V86" s="19">
        <f t="shared" si="88"/>
        <v>2</v>
      </c>
      <c r="W86" s="25">
        <f t="shared" si="89"/>
        <v>-2</v>
      </c>
      <c r="X86" s="29">
        <v>0</v>
      </c>
      <c r="Y86" s="30">
        <v>0</v>
      </c>
      <c r="Z86" s="22">
        <f t="shared" si="90"/>
        <v>0</v>
      </c>
      <c r="AA86" s="38">
        <v>0</v>
      </c>
      <c r="AB86" s="30">
        <v>0</v>
      </c>
      <c r="AC86" s="19">
        <f t="shared" si="91"/>
        <v>0</v>
      </c>
      <c r="AD86" s="25">
        <f t="shared" si="92"/>
        <v>0</v>
      </c>
      <c r="AE86" s="25">
        <f t="shared" si="93"/>
        <v>-2</v>
      </c>
    </row>
    <row r="87" spans="1:31" x14ac:dyDescent="0.2">
      <c r="A87" s="75">
        <v>78</v>
      </c>
      <c r="B87" s="27">
        <v>5010</v>
      </c>
      <c r="C87" s="28" t="s">
        <v>94</v>
      </c>
      <c r="D87" s="29">
        <v>1</v>
      </c>
      <c r="E87" s="30">
        <v>4</v>
      </c>
      <c r="F87" s="23">
        <f t="shared" si="82"/>
        <v>5</v>
      </c>
      <c r="G87" s="38">
        <v>0</v>
      </c>
      <c r="H87" s="30">
        <v>2</v>
      </c>
      <c r="I87" s="22">
        <f t="shared" si="83"/>
        <v>2</v>
      </c>
      <c r="J87" s="38">
        <v>1</v>
      </c>
      <c r="K87" s="30">
        <v>1</v>
      </c>
      <c r="L87" s="22">
        <f t="shared" si="84"/>
        <v>2</v>
      </c>
      <c r="M87" s="38">
        <v>0</v>
      </c>
      <c r="N87" s="30">
        <v>3</v>
      </c>
      <c r="O87" s="22">
        <f t="shared" si="85"/>
        <v>3</v>
      </c>
      <c r="P87" s="19">
        <f t="shared" si="86"/>
        <v>2</v>
      </c>
      <c r="Q87" s="29">
        <v>0</v>
      </c>
      <c r="R87" s="30">
        <v>1</v>
      </c>
      <c r="S87" s="22">
        <f t="shared" si="87"/>
        <v>1</v>
      </c>
      <c r="T87" s="38">
        <v>0</v>
      </c>
      <c r="U87" s="30">
        <v>0</v>
      </c>
      <c r="V87" s="19">
        <f t="shared" si="88"/>
        <v>0</v>
      </c>
      <c r="W87" s="25">
        <f t="shared" si="89"/>
        <v>1</v>
      </c>
      <c r="X87" s="29">
        <v>0</v>
      </c>
      <c r="Y87" s="30">
        <v>0</v>
      </c>
      <c r="Z87" s="22">
        <f t="shared" si="90"/>
        <v>0</v>
      </c>
      <c r="AA87" s="38">
        <v>0</v>
      </c>
      <c r="AB87" s="30">
        <v>0</v>
      </c>
      <c r="AC87" s="19">
        <f t="shared" si="91"/>
        <v>0</v>
      </c>
      <c r="AD87" s="25">
        <f t="shared" si="92"/>
        <v>0</v>
      </c>
      <c r="AE87" s="25">
        <f t="shared" si="93"/>
        <v>3</v>
      </c>
    </row>
    <row r="88" spans="1:31" x14ac:dyDescent="0.2">
      <c r="A88" s="75">
        <v>79</v>
      </c>
      <c r="B88" s="27">
        <v>5011</v>
      </c>
      <c r="C88" s="28" t="s">
        <v>95</v>
      </c>
      <c r="D88" s="29">
        <v>5</v>
      </c>
      <c r="E88" s="30">
        <v>9</v>
      </c>
      <c r="F88" s="23">
        <f t="shared" si="82"/>
        <v>14</v>
      </c>
      <c r="G88" s="38">
        <v>4</v>
      </c>
      <c r="H88" s="30">
        <v>5</v>
      </c>
      <c r="I88" s="22">
        <f t="shared" si="83"/>
        <v>9</v>
      </c>
      <c r="J88" s="38">
        <v>3</v>
      </c>
      <c r="K88" s="30">
        <v>5</v>
      </c>
      <c r="L88" s="22">
        <f t="shared" si="84"/>
        <v>8</v>
      </c>
      <c r="M88" s="38">
        <v>0</v>
      </c>
      <c r="N88" s="30">
        <v>0</v>
      </c>
      <c r="O88" s="22">
        <f t="shared" si="85"/>
        <v>0</v>
      </c>
      <c r="P88" s="19">
        <f t="shared" si="86"/>
        <v>13</v>
      </c>
      <c r="Q88" s="29">
        <v>0</v>
      </c>
      <c r="R88" s="30">
        <v>1</v>
      </c>
      <c r="S88" s="22">
        <f t="shared" si="87"/>
        <v>1</v>
      </c>
      <c r="T88" s="38">
        <v>1</v>
      </c>
      <c r="U88" s="30">
        <v>1</v>
      </c>
      <c r="V88" s="19">
        <f t="shared" si="88"/>
        <v>2</v>
      </c>
      <c r="W88" s="25">
        <f t="shared" si="89"/>
        <v>-1</v>
      </c>
      <c r="X88" s="29">
        <v>0</v>
      </c>
      <c r="Y88" s="30">
        <v>0</v>
      </c>
      <c r="Z88" s="22">
        <f t="shared" si="90"/>
        <v>0</v>
      </c>
      <c r="AA88" s="38">
        <v>0</v>
      </c>
      <c r="AB88" s="30">
        <v>0</v>
      </c>
      <c r="AC88" s="19">
        <f t="shared" si="91"/>
        <v>0</v>
      </c>
      <c r="AD88" s="25">
        <f t="shared" si="92"/>
        <v>0</v>
      </c>
      <c r="AE88" s="25">
        <f t="shared" si="93"/>
        <v>12</v>
      </c>
    </row>
    <row r="89" spans="1:31" ht="13.8" thickBot="1" x14ac:dyDescent="0.25">
      <c r="B89" s="39" t="s">
        <v>22</v>
      </c>
      <c r="C89" s="40" t="s">
        <v>23</v>
      </c>
      <c r="D89" s="41">
        <f t="shared" ref="D89:AE89" si="94">SUM(D78:D88)</f>
        <v>38</v>
      </c>
      <c r="E89" s="42">
        <f t="shared" si="94"/>
        <v>42</v>
      </c>
      <c r="F89" s="47">
        <f t="shared" si="94"/>
        <v>80</v>
      </c>
      <c r="G89" s="44">
        <f t="shared" si="94"/>
        <v>40</v>
      </c>
      <c r="H89" s="42">
        <f t="shared" si="94"/>
        <v>41</v>
      </c>
      <c r="I89" s="47">
        <f t="shared" si="94"/>
        <v>81</v>
      </c>
      <c r="J89" s="44">
        <f t="shared" si="94"/>
        <v>18</v>
      </c>
      <c r="K89" s="42">
        <f t="shared" si="94"/>
        <v>18</v>
      </c>
      <c r="L89" s="47">
        <f t="shared" si="94"/>
        <v>36</v>
      </c>
      <c r="M89" s="44">
        <f t="shared" si="94"/>
        <v>12</v>
      </c>
      <c r="N89" s="42">
        <f t="shared" si="94"/>
        <v>16</v>
      </c>
      <c r="O89" s="47">
        <f>SUM(O78:O88)</f>
        <v>28</v>
      </c>
      <c r="P89" s="49">
        <f t="shared" si="94"/>
        <v>7</v>
      </c>
      <c r="Q89" s="44">
        <f t="shared" si="94"/>
        <v>2</v>
      </c>
      <c r="R89" s="42">
        <f t="shared" si="94"/>
        <v>7</v>
      </c>
      <c r="S89" s="47">
        <f t="shared" si="94"/>
        <v>9</v>
      </c>
      <c r="T89" s="44">
        <f t="shared" si="94"/>
        <v>35</v>
      </c>
      <c r="U89" s="42">
        <f t="shared" si="94"/>
        <v>25</v>
      </c>
      <c r="V89" s="47">
        <f t="shared" si="94"/>
        <v>60</v>
      </c>
      <c r="W89" s="49">
        <f>SUM(W78:W88)</f>
        <v>-51</v>
      </c>
      <c r="X89" s="41">
        <f t="shared" si="94"/>
        <v>0</v>
      </c>
      <c r="Y89" s="42">
        <f t="shared" si="94"/>
        <v>1</v>
      </c>
      <c r="Z89" s="47">
        <f t="shared" si="94"/>
        <v>1</v>
      </c>
      <c r="AA89" s="44">
        <f t="shared" si="94"/>
        <v>2</v>
      </c>
      <c r="AB89" s="42">
        <f t="shared" si="94"/>
        <v>1</v>
      </c>
      <c r="AC89" s="47">
        <f t="shared" si="94"/>
        <v>3</v>
      </c>
      <c r="AD89" s="49">
        <f t="shared" si="94"/>
        <v>-2</v>
      </c>
      <c r="AE89" s="49">
        <f t="shared" si="94"/>
        <v>-46</v>
      </c>
    </row>
    <row r="90" spans="1:31" ht="13.8" thickTop="1" x14ac:dyDescent="0.2">
      <c r="A90" s="75">
        <v>80</v>
      </c>
      <c r="B90" s="51">
        <v>5501</v>
      </c>
      <c r="C90" s="52" t="s">
        <v>96</v>
      </c>
      <c r="D90" s="29">
        <v>5</v>
      </c>
      <c r="E90" s="30">
        <v>3</v>
      </c>
      <c r="F90" s="23">
        <f t="shared" ref="F90:F101" si="95">SUM(D90:E90)</f>
        <v>8</v>
      </c>
      <c r="G90" s="38">
        <v>7</v>
      </c>
      <c r="H90" s="30">
        <v>5</v>
      </c>
      <c r="I90" s="22">
        <f t="shared" ref="I90:I101" si="96">SUM(G90:H90)</f>
        <v>12</v>
      </c>
      <c r="J90" s="38">
        <v>12</v>
      </c>
      <c r="K90" s="30">
        <v>7</v>
      </c>
      <c r="L90" s="22">
        <f t="shared" ref="L90:L101" si="97">SUM(J90:K90)</f>
        <v>19</v>
      </c>
      <c r="M90" s="38">
        <v>10</v>
      </c>
      <c r="N90" s="30">
        <v>9</v>
      </c>
      <c r="O90" s="22">
        <f t="shared" ref="O90:O101" si="98">SUM(M90:N90)</f>
        <v>19</v>
      </c>
      <c r="P90" s="19">
        <f t="shared" ref="P90:P101" si="99">F90-I90+L90-O90</f>
        <v>-4</v>
      </c>
      <c r="Q90" s="29">
        <v>0</v>
      </c>
      <c r="R90" s="30">
        <v>1</v>
      </c>
      <c r="S90" s="22">
        <f t="shared" ref="S90:S101" si="100">SUM(Q90:R90)</f>
        <v>1</v>
      </c>
      <c r="T90" s="38">
        <v>4</v>
      </c>
      <c r="U90" s="30">
        <v>2</v>
      </c>
      <c r="V90" s="19">
        <f t="shared" ref="V90:V101" si="101">SUM(T90:U90)</f>
        <v>6</v>
      </c>
      <c r="W90" s="25">
        <f t="shared" ref="W90:W101" si="102">S90-V90</f>
        <v>-5</v>
      </c>
      <c r="X90" s="29">
        <v>0</v>
      </c>
      <c r="Y90" s="30">
        <v>0</v>
      </c>
      <c r="Z90" s="22">
        <f t="shared" ref="Z90:Z101" si="103">SUM(X90:Y90)</f>
        <v>0</v>
      </c>
      <c r="AA90" s="38">
        <v>0</v>
      </c>
      <c r="AB90" s="30">
        <v>0</v>
      </c>
      <c r="AC90" s="19">
        <f t="shared" ref="AC90:AC101" si="104">SUM(AA90:AB90)</f>
        <v>0</v>
      </c>
      <c r="AD90" s="25">
        <f t="shared" ref="AD90:AD101" si="105">Z90-AC90</f>
        <v>0</v>
      </c>
      <c r="AE90" s="25">
        <f t="shared" ref="AE90:AE101" si="106">P90+W90+AD90</f>
        <v>-9</v>
      </c>
    </row>
    <row r="91" spans="1:31" x14ac:dyDescent="0.2">
      <c r="A91" s="75">
        <v>81</v>
      </c>
      <c r="B91" s="27">
        <v>5502</v>
      </c>
      <c r="C91" s="28" t="s">
        <v>97</v>
      </c>
      <c r="D91" s="29">
        <v>15</v>
      </c>
      <c r="E91" s="30">
        <v>10</v>
      </c>
      <c r="F91" s="23">
        <f t="shared" si="95"/>
        <v>25</v>
      </c>
      <c r="G91" s="38">
        <v>13</v>
      </c>
      <c r="H91" s="30">
        <v>15</v>
      </c>
      <c r="I91" s="22">
        <f t="shared" si="96"/>
        <v>28</v>
      </c>
      <c r="J91" s="38">
        <v>5</v>
      </c>
      <c r="K91" s="30">
        <v>7</v>
      </c>
      <c r="L91" s="22">
        <f t="shared" si="97"/>
        <v>12</v>
      </c>
      <c r="M91" s="38">
        <v>4</v>
      </c>
      <c r="N91" s="30">
        <v>4</v>
      </c>
      <c r="O91" s="22">
        <f t="shared" si="98"/>
        <v>8</v>
      </c>
      <c r="P91" s="19">
        <f t="shared" si="99"/>
        <v>1</v>
      </c>
      <c r="Q91" s="29">
        <v>3</v>
      </c>
      <c r="R91" s="30">
        <v>0</v>
      </c>
      <c r="S91" s="22">
        <f t="shared" si="100"/>
        <v>3</v>
      </c>
      <c r="T91" s="38">
        <v>9</v>
      </c>
      <c r="U91" s="30">
        <v>5</v>
      </c>
      <c r="V91" s="19">
        <f t="shared" si="101"/>
        <v>14</v>
      </c>
      <c r="W91" s="25">
        <f t="shared" si="102"/>
        <v>-11</v>
      </c>
      <c r="X91" s="29">
        <v>0</v>
      </c>
      <c r="Y91" s="30">
        <v>0</v>
      </c>
      <c r="Z91" s="22">
        <f t="shared" si="103"/>
        <v>0</v>
      </c>
      <c r="AA91" s="38">
        <v>1</v>
      </c>
      <c r="AB91" s="30">
        <v>0</v>
      </c>
      <c r="AC91" s="19">
        <f t="shared" si="104"/>
        <v>1</v>
      </c>
      <c r="AD91" s="25">
        <f t="shared" si="105"/>
        <v>-1</v>
      </c>
      <c r="AE91" s="25">
        <f t="shared" si="106"/>
        <v>-11</v>
      </c>
    </row>
    <row r="92" spans="1:31" x14ac:dyDescent="0.2">
      <c r="A92" s="75">
        <v>82</v>
      </c>
      <c r="B92" s="27">
        <v>5503</v>
      </c>
      <c r="C92" s="28" t="s">
        <v>98</v>
      </c>
      <c r="D92" s="29">
        <v>1</v>
      </c>
      <c r="E92" s="30">
        <v>1</v>
      </c>
      <c r="F92" s="23">
        <f t="shared" si="95"/>
        <v>2</v>
      </c>
      <c r="G92" s="38">
        <v>0</v>
      </c>
      <c r="H92" s="30">
        <v>0</v>
      </c>
      <c r="I92" s="22">
        <f t="shared" si="96"/>
        <v>0</v>
      </c>
      <c r="J92" s="38">
        <v>1</v>
      </c>
      <c r="K92" s="30">
        <v>0</v>
      </c>
      <c r="L92" s="22">
        <f t="shared" si="97"/>
        <v>1</v>
      </c>
      <c r="M92" s="38">
        <v>0</v>
      </c>
      <c r="N92" s="30">
        <v>0</v>
      </c>
      <c r="O92" s="22">
        <f t="shared" si="98"/>
        <v>0</v>
      </c>
      <c r="P92" s="19">
        <f t="shared" si="99"/>
        <v>3</v>
      </c>
      <c r="Q92" s="29">
        <v>0</v>
      </c>
      <c r="R92" s="30">
        <v>0</v>
      </c>
      <c r="S92" s="22">
        <f t="shared" si="100"/>
        <v>0</v>
      </c>
      <c r="T92" s="38">
        <v>0</v>
      </c>
      <c r="U92" s="30">
        <v>1</v>
      </c>
      <c r="V92" s="19">
        <f t="shared" si="101"/>
        <v>1</v>
      </c>
      <c r="W92" s="25">
        <f t="shared" si="102"/>
        <v>-1</v>
      </c>
      <c r="X92" s="29">
        <v>0</v>
      </c>
      <c r="Y92" s="30">
        <v>0</v>
      </c>
      <c r="Z92" s="22">
        <f t="shared" si="103"/>
        <v>0</v>
      </c>
      <c r="AA92" s="38">
        <v>0</v>
      </c>
      <c r="AB92" s="30">
        <v>0</v>
      </c>
      <c r="AC92" s="19">
        <f t="shared" si="104"/>
        <v>0</v>
      </c>
      <c r="AD92" s="25">
        <f t="shared" si="105"/>
        <v>0</v>
      </c>
      <c r="AE92" s="25">
        <f t="shared" si="106"/>
        <v>2</v>
      </c>
    </row>
    <row r="93" spans="1:31" x14ac:dyDescent="0.2">
      <c r="A93" s="75">
        <v>83</v>
      </c>
      <c r="B93" s="27">
        <v>5504</v>
      </c>
      <c r="C93" s="28" t="s">
        <v>99</v>
      </c>
      <c r="D93" s="29">
        <v>0</v>
      </c>
      <c r="E93" s="30">
        <v>0</v>
      </c>
      <c r="F93" s="23">
        <f t="shared" si="95"/>
        <v>0</v>
      </c>
      <c r="G93" s="38">
        <v>0</v>
      </c>
      <c r="H93" s="30">
        <v>0</v>
      </c>
      <c r="I93" s="22">
        <f t="shared" si="96"/>
        <v>0</v>
      </c>
      <c r="J93" s="38">
        <v>0</v>
      </c>
      <c r="K93" s="30">
        <v>0</v>
      </c>
      <c r="L93" s="22">
        <f t="shared" si="97"/>
        <v>0</v>
      </c>
      <c r="M93" s="38">
        <v>1</v>
      </c>
      <c r="N93" s="30">
        <v>4</v>
      </c>
      <c r="O93" s="22">
        <f t="shared" si="98"/>
        <v>5</v>
      </c>
      <c r="P93" s="19">
        <f t="shared" si="99"/>
        <v>-5</v>
      </c>
      <c r="Q93" s="29">
        <v>0</v>
      </c>
      <c r="R93" s="30">
        <v>0</v>
      </c>
      <c r="S93" s="22">
        <f t="shared" si="100"/>
        <v>0</v>
      </c>
      <c r="T93" s="38">
        <v>0</v>
      </c>
      <c r="U93" s="30">
        <v>1</v>
      </c>
      <c r="V93" s="19">
        <f t="shared" si="101"/>
        <v>1</v>
      </c>
      <c r="W93" s="25">
        <f t="shared" si="102"/>
        <v>-1</v>
      </c>
      <c r="X93" s="29">
        <v>0</v>
      </c>
      <c r="Y93" s="30">
        <v>0</v>
      </c>
      <c r="Z93" s="22">
        <f t="shared" si="103"/>
        <v>0</v>
      </c>
      <c r="AA93" s="38">
        <v>0</v>
      </c>
      <c r="AB93" s="30">
        <v>0</v>
      </c>
      <c r="AC93" s="19">
        <f t="shared" si="104"/>
        <v>0</v>
      </c>
      <c r="AD93" s="25">
        <f t="shared" si="105"/>
        <v>0</v>
      </c>
      <c r="AE93" s="25">
        <f t="shared" si="106"/>
        <v>-6</v>
      </c>
    </row>
    <row r="94" spans="1:31" x14ac:dyDescent="0.2">
      <c r="A94" s="75">
        <v>84</v>
      </c>
      <c r="B94" s="27">
        <v>5505</v>
      </c>
      <c r="C94" s="28" t="s">
        <v>100</v>
      </c>
      <c r="D94" s="29">
        <v>1</v>
      </c>
      <c r="E94" s="30">
        <v>4</v>
      </c>
      <c r="F94" s="23">
        <f t="shared" si="95"/>
        <v>5</v>
      </c>
      <c r="G94" s="38">
        <v>3</v>
      </c>
      <c r="H94" s="30">
        <v>1</v>
      </c>
      <c r="I94" s="22">
        <f t="shared" si="96"/>
        <v>4</v>
      </c>
      <c r="J94" s="38">
        <v>1</v>
      </c>
      <c r="K94" s="30">
        <v>1</v>
      </c>
      <c r="L94" s="22">
        <f t="shared" si="97"/>
        <v>2</v>
      </c>
      <c r="M94" s="38">
        <v>1</v>
      </c>
      <c r="N94" s="30">
        <v>1</v>
      </c>
      <c r="O94" s="22">
        <f t="shared" si="98"/>
        <v>2</v>
      </c>
      <c r="P94" s="19">
        <f t="shared" si="99"/>
        <v>1</v>
      </c>
      <c r="Q94" s="29">
        <v>2</v>
      </c>
      <c r="R94" s="30">
        <v>2</v>
      </c>
      <c r="S94" s="22">
        <f t="shared" si="100"/>
        <v>4</v>
      </c>
      <c r="T94" s="38">
        <v>1</v>
      </c>
      <c r="U94" s="30">
        <v>3</v>
      </c>
      <c r="V94" s="19">
        <f t="shared" si="101"/>
        <v>4</v>
      </c>
      <c r="W94" s="25">
        <f t="shared" si="102"/>
        <v>0</v>
      </c>
      <c r="X94" s="29">
        <v>0</v>
      </c>
      <c r="Y94" s="30">
        <v>0</v>
      </c>
      <c r="Z94" s="22">
        <f t="shared" si="103"/>
        <v>0</v>
      </c>
      <c r="AA94" s="38">
        <v>0</v>
      </c>
      <c r="AB94" s="30">
        <v>0</v>
      </c>
      <c r="AC94" s="19">
        <f t="shared" si="104"/>
        <v>0</v>
      </c>
      <c r="AD94" s="25">
        <f t="shared" si="105"/>
        <v>0</v>
      </c>
      <c r="AE94" s="25">
        <f t="shared" si="106"/>
        <v>1</v>
      </c>
    </row>
    <row r="95" spans="1:31" x14ac:dyDescent="0.2">
      <c r="A95" s="75">
        <v>85</v>
      </c>
      <c r="B95" s="27">
        <v>5506</v>
      </c>
      <c r="C95" s="28" t="s">
        <v>101</v>
      </c>
      <c r="D95" s="29">
        <v>0</v>
      </c>
      <c r="E95" s="30">
        <v>0</v>
      </c>
      <c r="F95" s="23">
        <f t="shared" si="95"/>
        <v>0</v>
      </c>
      <c r="G95" s="38">
        <v>4</v>
      </c>
      <c r="H95" s="30">
        <v>6</v>
      </c>
      <c r="I95" s="22">
        <f t="shared" si="96"/>
        <v>10</v>
      </c>
      <c r="J95" s="38">
        <v>2</v>
      </c>
      <c r="K95" s="30">
        <v>0</v>
      </c>
      <c r="L95" s="22">
        <f t="shared" si="97"/>
        <v>2</v>
      </c>
      <c r="M95" s="38">
        <v>1</v>
      </c>
      <c r="N95" s="30">
        <v>0</v>
      </c>
      <c r="O95" s="22">
        <f t="shared" si="98"/>
        <v>1</v>
      </c>
      <c r="P95" s="19">
        <f t="shared" si="99"/>
        <v>-9</v>
      </c>
      <c r="Q95" s="29">
        <v>0</v>
      </c>
      <c r="R95" s="30">
        <v>2</v>
      </c>
      <c r="S95" s="22">
        <f t="shared" si="100"/>
        <v>2</v>
      </c>
      <c r="T95" s="38">
        <v>3</v>
      </c>
      <c r="U95" s="30">
        <v>5</v>
      </c>
      <c r="V95" s="19">
        <f t="shared" si="101"/>
        <v>8</v>
      </c>
      <c r="W95" s="25">
        <f t="shared" si="102"/>
        <v>-6</v>
      </c>
      <c r="X95" s="29">
        <v>0</v>
      </c>
      <c r="Y95" s="30">
        <v>0</v>
      </c>
      <c r="Z95" s="22">
        <f t="shared" si="103"/>
        <v>0</v>
      </c>
      <c r="AA95" s="38">
        <v>0</v>
      </c>
      <c r="AB95" s="30">
        <v>0</v>
      </c>
      <c r="AC95" s="19">
        <f t="shared" si="104"/>
        <v>0</v>
      </c>
      <c r="AD95" s="25">
        <f t="shared" si="105"/>
        <v>0</v>
      </c>
      <c r="AE95" s="25">
        <f t="shared" si="106"/>
        <v>-15</v>
      </c>
    </row>
    <row r="96" spans="1:31" x14ac:dyDescent="0.2">
      <c r="A96" s="75">
        <v>86</v>
      </c>
      <c r="B96" s="27">
        <v>5507</v>
      </c>
      <c r="C96" s="28" t="s">
        <v>25</v>
      </c>
      <c r="D96" s="29">
        <v>4</v>
      </c>
      <c r="E96" s="30">
        <v>1</v>
      </c>
      <c r="F96" s="23">
        <f t="shared" si="95"/>
        <v>5</v>
      </c>
      <c r="G96" s="38">
        <v>2</v>
      </c>
      <c r="H96" s="30">
        <v>0</v>
      </c>
      <c r="I96" s="22">
        <f t="shared" si="96"/>
        <v>2</v>
      </c>
      <c r="J96" s="38">
        <v>0</v>
      </c>
      <c r="K96" s="30">
        <v>0</v>
      </c>
      <c r="L96" s="22">
        <f t="shared" si="97"/>
        <v>0</v>
      </c>
      <c r="M96" s="38">
        <v>0</v>
      </c>
      <c r="N96" s="30">
        <v>2</v>
      </c>
      <c r="O96" s="22">
        <f t="shared" si="98"/>
        <v>2</v>
      </c>
      <c r="P96" s="19">
        <f t="shared" si="99"/>
        <v>1</v>
      </c>
      <c r="Q96" s="29">
        <v>0</v>
      </c>
      <c r="R96" s="30">
        <v>0</v>
      </c>
      <c r="S96" s="22">
        <f t="shared" si="100"/>
        <v>0</v>
      </c>
      <c r="T96" s="38">
        <v>2</v>
      </c>
      <c r="U96" s="30">
        <v>1</v>
      </c>
      <c r="V96" s="19">
        <f t="shared" si="101"/>
        <v>3</v>
      </c>
      <c r="W96" s="25">
        <f t="shared" si="102"/>
        <v>-3</v>
      </c>
      <c r="X96" s="29">
        <v>1</v>
      </c>
      <c r="Y96" s="30">
        <v>0</v>
      </c>
      <c r="Z96" s="22">
        <f t="shared" si="103"/>
        <v>1</v>
      </c>
      <c r="AA96" s="38">
        <v>3</v>
      </c>
      <c r="AB96" s="30">
        <v>1</v>
      </c>
      <c r="AC96" s="19">
        <f t="shared" si="104"/>
        <v>4</v>
      </c>
      <c r="AD96" s="25">
        <f t="shared" si="105"/>
        <v>-3</v>
      </c>
      <c r="AE96" s="25">
        <f t="shared" si="106"/>
        <v>-5</v>
      </c>
    </row>
    <row r="97" spans="1:31" x14ac:dyDescent="0.2">
      <c r="A97" s="75">
        <v>87</v>
      </c>
      <c r="B97" s="27">
        <v>5508</v>
      </c>
      <c r="C97" s="28" t="s">
        <v>102</v>
      </c>
      <c r="D97" s="29">
        <v>1</v>
      </c>
      <c r="E97" s="30">
        <v>0</v>
      </c>
      <c r="F97" s="23">
        <f t="shared" si="95"/>
        <v>1</v>
      </c>
      <c r="G97" s="38">
        <v>4</v>
      </c>
      <c r="H97" s="30">
        <v>4</v>
      </c>
      <c r="I97" s="22">
        <f t="shared" si="96"/>
        <v>8</v>
      </c>
      <c r="J97" s="38">
        <v>2</v>
      </c>
      <c r="K97" s="30">
        <v>4</v>
      </c>
      <c r="L97" s="22">
        <f t="shared" si="97"/>
        <v>6</v>
      </c>
      <c r="M97" s="38">
        <v>0</v>
      </c>
      <c r="N97" s="30">
        <v>0</v>
      </c>
      <c r="O97" s="22">
        <f t="shared" si="98"/>
        <v>0</v>
      </c>
      <c r="P97" s="19">
        <f t="shared" si="99"/>
        <v>-1</v>
      </c>
      <c r="Q97" s="29">
        <v>0</v>
      </c>
      <c r="R97" s="30">
        <v>0</v>
      </c>
      <c r="S97" s="22">
        <f t="shared" si="100"/>
        <v>0</v>
      </c>
      <c r="T97" s="38">
        <v>2</v>
      </c>
      <c r="U97" s="30">
        <v>0</v>
      </c>
      <c r="V97" s="19">
        <f t="shared" si="101"/>
        <v>2</v>
      </c>
      <c r="W97" s="25">
        <f t="shared" si="102"/>
        <v>-2</v>
      </c>
      <c r="X97" s="29">
        <v>0</v>
      </c>
      <c r="Y97" s="30">
        <v>0</v>
      </c>
      <c r="Z97" s="22">
        <f t="shared" si="103"/>
        <v>0</v>
      </c>
      <c r="AA97" s="38">
        <v>0</v>
      </c>
      <c r="AB97" s="30">
        <v>0</v>
      </c>
      <c r="AC97" s="19">
        <f t="shared" si="104"/>
        <v>0</v>
      </c>
      <c r="AD97" s="25">
        <f t="shared" si="105"/>
        <v>0</v>
      </c>
      <c r="AE97" s="25">
        <f t="shared" si="106"/>
        <v>-3</v>
      </c>
    </row>
    <row r="98" spans="1:31" x14ac:dyDescent="0.2">
      <c r="A98" s="75">
        <v>88</v>
      </c>
      <c r="B98" s="27">
        <v>5509</v>
      </c>
      <c r="C98" s="28" t="s">
        <v>103</v>
      </c>
      <c r="D98" s="29">
        <v>2</v>
      </c>
      <c r="E98" s="30">
        <v>1</v>
      </c>
      <c r="F98" s="23">
        <f t="shared" si="95"/>
        <v>3</v>
      </c>
      <c r="G98" s="38">
        <v>2</v>
      </c>
      <c r="H98" s="30">
        <v>1</v>
      </c>
      <c r="I98" s="22">
        <f t="shared" si="96"/>
        <v>3</v>
      </c>
      <c r="J98" s="38">
        <v>0</v>
      </c>
      <c r="K98" s="30">
        <v>1</v>
      </c>
      <c r="L98" s="22">
        <f t="shared" si="97"/>
        <v>1</v>
      </c>
      <c r="M98" s="38">
        <v>3</v>
      </c>
      <c r="N98" s="30">
        <v>5</v>
      </c>
      <c r="O98" s="22">
        <f t="shared" si="98"/>
        <v>8</v>
      </c>
      <c r="P98" s="19">
        <f t="shared" si="99"/>
        <v>-7</v>
      </c>
      <c r="Q98" s="29">
        <v>0</v>
      </c>
      <c r="R98" s="30">
        <v>0</v>
      </c>
      <c r="S98" s="22">
        <f t="shared" si="100"/>
        <v>0</v>
      </c>
      <c r="T98" s="38">
        <v>1</v>
      </c>
      <c r="U98" s="30">
        <v>5</v>
      </c>
      <c r="V98" s="19">
        <f t="shared" si="101"/>
        <v>6</v>
      </c>
      <c r="W98" s="25">
        <f t="shared" si="102"/>
        <v>-6</v>
      </c>
      <c r="X98" s="29">
        <v>0</v>
      </c>
      <c r="Y98" s="30">
        <v>0</v>
      </c>
      <c r="Z98" s="22">
        <f t="shared" si="103"/>
        <v>0</v>
      </c>
      <c r="AA98" s="38">
        <v>1</v>
      </c>
      <c r="AB98" s="30">
        <v>0</v>
      </c>
      <c r="AC98" s="19">
        <f t="shared" si="104"/>
        <v>1</v>
      </c>
      <c r="AD98" s="25">
        <f t="shared" si="105"/>
        <v>-1</v>
      </c>
      <c r="AE98" s="25">
        <f t="shared" si="106"/>
        <v>-14</v>
      </c>
    </row>
    <row r="99" spans="1:31" x14ac:dyDescent="0.2">
      <c r="A99" s="75">
        <v>89</v>
      </c>
      <c r="B99" s="27">
        <v>5510</v>
      </c>
      <c r="C99" s="28" t="s">
        <v>104</v>
      </c>
      <c r="D99" s="29">
        <v>1</v>
      </c>
      <c r="E99" s="30">
        <v>0</v>
      </c>
      <c r="F99" s="23">
        <f t="shared" si="95"/>
        <v>1</v>
      </c>
      <c r="G99" s="38">
        <v>2</v>
      </c>
      <c r="H99" s="30">
        <v>0</v>
      </c>
      <c r="I99" s="22">
        <f t="shared" si="96"/>
        <v>2</v>
      </c>
      <c r="J99" s="38">
        <v>1</v>
      </c>
      <c r="K99" s="30">
        <v>2</v>
      </c>
      <c r="L99" s="22">
        <f t="shared" si="97"/>
        <v>3</v>
      </c>
      <c r="M99" s="38">
        <v>3</v>
      </c>
      <c r="N99" s="30">
        <v>2</v>
      </c>
      <c r="O99" s="22">
        <f t="shared" si="98"/>
        <v>5</v>
      </c>
      <c r="P99" s="19">
        <f t="shared" si="99"/>
        <v>-3</v>
      </c>
      <c r="Q99" s="29">
        <v>2</v>
      </c>
      <c r="R99" s="30">
        <v>0</v>
      </c>
      <c r="S99" s="22">
        <f t="shared" si="100"/>
        <v>2</v>
      </c>
      <c r="T99" s="38">
        <v>4</v>
      </c>
      <c r="U99" s="30">
        <v>3</v>
      </c>
      <c r="V99" s="19">
        <f t="shared" si="101"/>
        <v>7</v>
      </c>
      <c r="W99" s="25">
        <f t="shared" si="102"/>
        <v>-5</v>
      </c>
      <c r="X99" s="29">
        <v>0</v>
      </c>
      <c r="Y99" s="30">
        <v>0</v>
      </c>
      <c r="Z99" s="22">
        <f t="shared" si="103"/>
        <v>0</v>
      </c>
      <c r="AA99" s="38">
        <v>0</v>
      </c>
      <c r="AB99" s="30">
        <v>0</v>
      </c>
      <c r="AC99" s="19">
        <f t="shared" si="104"/>
        <v>0</v>
      </c>
      <c r="AD99" s="25">
        <f t="shared" si="105"/>
        <v>0</v>
      </c>
      <c r="AE99" s="25">
        <f t="shared" si="106"/>
        <v>-8</v>
      </c>
    </row>
    <row r="100" spans="1:31" x14ac:dyDescent="0.2">
      <c r="A100" s="75">
        <v>90</v>
      </c>
      <c r="B100" s="27">
        <v>5511</v>
      </c>
      <c r="C100" s="28" t="s">
        <v>105</v>
      </c>
      <c r="D100" s="29">
        <v>3</v>
      </c>
      <c r="E100" s="30">
        <v>1</v>
      </c>
      <c r="F100" s="23">
        <f t="shared" si="95"/>
        <v>4</v>
      </c>
      <c r="G100" s="38">
        <v>2</v>
      </c>
      <c r="H100" s="30">
        <v>0</v>
      </c>
      <c r="I100" s="22">
        <f t="shared" si="96"/>
        <v>2</v>
      </c>
      <c r="J100" s="38">
        <v>0</v>
      </c>
      <c r="K100" s="30">
        <v>0</v>
      </c>
      <c r="L100" s="22">
        <f t="shared" si="97"/>
        <v>0</v>
      </c>
      <c r="M100" s="38">
        <v>0</v>
      </c>
      <c r="N100" s="30">
        <v>0</v>
      </c>
      <c r="O100" s="22">
        <f t="shared" si="98"/>
        <v>0</v>
      </c>
      <c r="P100" s="19">
        <f t="shared" si="99"/>
        <v>2</v>
      </c>
      <c r="Q100" s="29">
        <v>0</v>
      </c>
      <c r="R100" s="30">
        <v>1</v>
      </c>
      <c r="S100" s="22">
        <f t="shared" si="100"/>
        <v>1</v>
      </c>
      <c r="T100" s="38">
        <v>0</v>
      </c>
      <c r="U100" s="30">
        <v>0</v>
      </c>
      <c r="V100" s="19">
        <f t="shared" si="101"/>
        <v>0</v>
      </c>
      <c r="W100" s="25">
        <f>S100-V100</f>
        <v>1</v>
      </c>
      <c r="X100" s="29">
        <v>0</v>
      </c>
      <c r="Y100" s="30">
        <v>0</v>
      </c>
      <c r="Z100" s="22">
        <f t="shared" si="103"/>
        <v>0</v>
      </c>
      <c r="AA100" s="38">
        <v>0</v>
      </c>
      <c r="AB100" s="30">
        <v>0</v>
      </c>
      <c r="AC100" s="19">
        <f t="shared" si="104"/>
        <v>0</v>
      </c>
      <c r="AD100" s="25">
        <f t="shared" si="105"/>
        <v>0</v>
      </c>
      <c r="AE100" s="25">
        <f t="shared" si="106"/>
        <v>3</v>
      </c>
    </row>
    <row r="101" spans="1:31" x14ac:dyDescent="0.2">
      <c r="A101" s="75">
        <v>91</v>
      </c>
      <c r="B101" s="27">
        <v>5512</v>
      </c>
      <c r="C101" s="28" t="s">
        <v>106</v>
      </c>
      <c r="D101" s="29">
        <v>2</v>
      </c>
      <c r="E101" s="30">
        <v>1</v>
      </c>
      <c r="F101" s="23">
        <f t="shared" si="95"/>
        <v>3</v>
      </c>
      <c r="G101" s="38">
        <v>0</v>
      </c>
      <c r="H101" s="30">
        <v>1</v>
      </c>
      <c r="I101" s="22">
        <f t="shared" si="96"/>
        <v>1</v>
      </c>
      <c r="J101" s="38">
        <v>3</v>
      </c>
      <c r="K101" s="30">
        <v>0</v>
      </c>
      <c r="L101" s="22">
        <f t="shared" si="97"/>
        <v>3</v>
      </c>
      <c r="M101" s="38">
        <v>0</v>
      </c>
      <c r="N101" s="30">
        <v>0</v>
      </c>
      <c r="O101" s="22">
        <f t="shared" si="98"/>
        <v>0</v>
      </c>
      <c r="P101" s="19">
        <f t="shared" si="99"/>
        <v>5</v>
      </c>
      <c r="Q101" s="29">
        <v>0</v>
      </c>
      <c r="R101" s="30">
        <v>0</v>
      </c>
      <c r="S101" s="22">
        <f t="shared" si="100"/>
        <v>0</v>
      </c>
      <c r="T101" s="38">
        <v>0</v>
      </c>
      <c r="U101" s="30">
        <v>2</v>
      </c>
      <c r="V101" s="19">
        <f t="shared" si="101"/>
        <v>2</v>
      </c>
      <c r="W101" s="25">
        <f t="shared" si="102"/>
        <v>-2</v>
      </c>
      <c r="X101" s="29">
        <v>0</v>
      </c>
      <c r="Y101" s="30">
        <v>0</v>
      </c>
      <c r="Z101" s="22">
        <f t="shared" si="103"/>
        <v>0</v>
      </c>
      <c r="AA101" s="38">
        <v>0</v>
      </c>
      <c r="AB101" s="30">
        <v>0</v>
      </c>
      <c r="AC101" s="19">
        <f t="shared" si="104"/>
        <v>0</v>
      </c>
      <c r="AD101" s="25">
        <f t="shared" si="105"/>
        <v>0</v>
      </c>
      <c r="AE101" s="25">
        <f t="shared" si="106"/>
        <v>3</v>
      </c>
    </row>
    <row r="102" spans="1:31" ht="13.8" thickBot="1" x14ac:dyDescent="0.25">
      <c r="B102" s="39" t="s">
        <v>22</v>
      </c>
      <c r="C102" s="40" t="s">
        <v>23</v>
      </c>
      <c r="D102" s="41">
        <f t="shared" ref="D102:AE102" si="107">SUM(D90:D101)</f>
        <v>35</v>
      </c>
      <c r="E102" s="42">
        <f t="shared" si="107"/>
        <v>22</v>
      </c>
      <c r="F102" s="47">
        <f t="shared" si="107"/>
        <v>57</v>
      </c>
      <c r="G102" s="44">
        <f t="shared" si="107"/>
        <v>39</v>
      </c>
      <c r="H102" s="42">
        <f t="shared" si="107"/>
        <v>33</v>
      </c>
      <c r="I102" s="47">
        <f t="shared" si="107"/>
        <v>72</v>
      </c>
      <c r="J102" s="44">
        <f t="shared" si="107"/>
        <v>27</v>
      </c>
      <c r="K102" s="42">
        <f t="shared" si="107"/>
        <v>22</v>
      </c>
      <c r="L102" s="47">
        <f t="shared" si="107"/>
        <v>49</v>
      </c>
      <c r="M102" s="44">
        <f t="shared" si="107"/>
        <v>23</v>
      </c>
      <c r="N102" s="42">
        <f t="shared" si="107"/>
        <v>27</v>
      </c>
      <c r="O102" s="47">
        <f>SUM(O90:O101)</f>
        <v>50</v>
      </c>
      <c r="P102" s="49">
        <f t="shared" si="107"/>
        <v>-16</v>
      </c>
      <c r="Q102" s="44">
        <f t="shared" si="107"/>
        <v>7</v>
      </c>
      <c r="R102" s="42">
        <f t="shared" si="107"/>
        <v>6</v>
      </c>
      <c r="S102" s="47">
        <f t="shared" si="107"/>
        <v>13</v>
      </c>
      <c r="T102" s="44">
        <f t="shared" si="107"/>
        <v>26</v>
      </c>
      <c r="U102" s="42">
        <f t="shared" si="107"/>
        <v>28</v>
      </c>
      <c r="V102" s="47">
        <f t="shared" si="107"/>
        <v>54</v>
      </c>
      <c r="W102" s="49">
        <f>SUM(W90:W101)</f>
        <v>-41</v>
      </c>
      <c r="X102" s="41">
        <f t="shared" si="107"/>
        <v>1</v>
      </c>
      <c r="Y102" s="42">
        <f t="shared" si="107"/>
        <v>0</v>
      </c>
      <c r="Z102" s="47">
        <f t="shared" si="107"/>
        <v>1</v>
      </c>
      <c r="AA102" s="44">
        <f t="shared" si="107"/>
        <v>5</v>
      </c>
      <c r="AB102" s="42">
        <f t="shared" si="107"/>
        <v>1</v>
      </c>
      <c r="AC102" s="47">
        <f t="shared" si="107"/>
        <v>6</v>
      </c>
      <c r="AD102" s="49">
        <f t="shared" si="107"/>
        <v>-5</v>
      </c>
      <c r="AE102" s="49">
        <f t="shared" si="107"/>
        <v>-62</v>
      </c>
    </row>
    <row r="103" spans="1:31" ht="13.8" thickTop="1" x14ac:dyDescent="0.2">
      <c r="A103" s="75">
        <v>92</v>
      </c>
      <c r="B103" s="15">
        <v>6001</v>
      </c>
      <c r="C103" s="16" t="s">
        <v>107</v>
      </c>
      <c r="D103" s="29">
        <v>3</v>
      </c>
      <c r="E103" s="30">
        <v>2</v>
      </c>
      <c r="F103" s="23">
        <f t="shared" ref="F103:F112" si="108">SUM(D103:E103)</f>
        <v>5</v>
      </c>
      <c r="G103" s="38">
        <v>1</v>
      </c>
      <c r="H103" s="30">
        <v>4</v>
      </c>
      <c r="I103" s="22">
        <f t="shared" ref="I103:I112" si="109">SUM(G103:H103)</f>
        <v>5</v>
      </c>
      <c r="J103" s="38">
        <v>1</v>
      </c>
      <c r="K103" s="30">
        <v>5</v>
      </c>
      <c r="L103" s="22">
        <f t="shared" ref="L103:L112" si="110">SUM(J103:K103)</f>
        <v>6</v>
      </c>
      <c r="M103" s="38">
        <v>0</v>
      </c>
      <c r="N103" s="30">
        <v>0</v>
      </c>
      <c r="O103" s="22">
        <f t="shared" ref="O103:O112" si="111">SUM(M103:N103)</f>
        <v>0</v>
      </c>
      <c r="P103" s="19">
        <f t="shared" ref="P103:P112" si="112">F103-I103+L103-O103</f>
        <v>6</v>
      </c>
      <c r="Q103" s="29">
        <v>0</v>
      </c>
      <c r="R103" s="30">
        <v>0</v>
      </c>
      <c r="S103" s="22">
        <f t="shared" ref="S103:S112" si="113">SUM(Q103:R103)</f>
        <v>0</v>
      </c>
      <c r="T103" s="38">
        <v>2</v>
      </c>
      <c r="U103" s="30">
        <v>3</v>
      </c>
      <c r="V103" s="19">
        <f t="shared" ref="V103:V112" si="114">SUM(T103:U103)</f>
        <v>5</v>
      </c>
      <c r="W103" s="25">
        <f t="shared" ref="W103:W112" si="115">S103-V103</f>
        <v>-5</v>
      </c>
      <c r="X103" s="29">
        <v>0</v>
      </c>
      <c r="Y103" s="30">
        <v>0</v>
      </c>
      <c r="Z103" s="22">
        <f t="shared" ref="Z103:Z112" si="116">SUM(X103:Y103)</f>
        <v>0</v>
      </c>
      <c r="AA103" s="38">
        <v>0</v>
      </c>
      <c r="AB103" s="30">
        <v>0</v>
      </c>
      <c r="AC103" s="19">
        <f t="shared" ref="AC103:AC112" si="117">SUM(AA103:AB103)</f>
        <v>0</v>
      </c>
      <c r="AD103" s="25">
        <f t="shared" ref="AD103:AD112" si="118">Z103-AC103</f>
        <v>0</v>
      </c>
      <c r="AE103" s="25">
        <f t="shared" ref="AE103:AE112" si="119">P103+W103+AD103</f>
        <v>1</v>
      </c>
    </row>
    <row r="104" spans="1:31" x14ac:dyDescent="0.2">
      <c r="A104" s="75">
        <v>93</v>
      </c>
      <c r="B104" s="27">
        <v>6002</v>
      </c>
      <c r="C104" s="28" t="s">
        <v>108</v>
      </c>
      <c r="D104" s="29">
        <v>5</v>
      </c>
      <c r="E104" s="30">
        <v>2</v>
      </c>
      <c r="F104" s="23">
        <f t="shared" si="108"/>
        <v>7</v>
      </c>
      <c r="G104" s="38">
        <v>2</v>
      </c>
      <c r="H104" s="30">
        <v>4</v>
      </c>
      <c r="I104" s="22">
        <f t="shared" si="109"/>
        <v>6</v>
      </c>
      <c r="J104" s="38">
        <v>3</v>
      </c>
      <c r="K104" s="30">
        <v>0</v>
      </c>
      <c r="L104" s="22">
        <f t="shared" si="110"/>
        <v>3</v>
      </c>
      <c r="M104" s="38">
        <v>3</v>
      </c>
      <c r="N104" s="30">
        <v>2</v>
      </c>
      <c r="O104" s="22">
        <f t="shared" si="111"/>
        <v>5</v>
      </c>
      <c r="P104" s="19">
        <f t="shared" si="112"/>
        <v>-1</v>
      </c>
      <c r="Q104" s="29">
        <v>2</v>
      </c>
      <c r="R104" s="30">
        <v>1</v>
      </c>
      <c r="S104" s="22">
        <f t="shared" si="113"/>
        <v>3</v>
      </c>
      <c r="T104" s="38">
        <v>4</v>
      </c>
      <c r="U104" s="30">
        <v>8</v>
      </c>
      <c r="V104" s="19">
        <f t="shared" si="114"/>
        <v>12</v>
      </c>
      <c r="W104" s="25">
        <f t="shared" si="115"/>
        <v>-9</v>
      </c>
      <c r="X104" s="29">
        <v>0</v>
      </c>
      <c r="Y104" s="30">
        <v>0</v>
      </c>
      <c r="Z104" s="22">
        <f t="shared" si="116"/>
        <v>0</v>
      </c>
      <c r="AA104" s="38">
        <v>0</v>
      </c>
      <c r="AB104" s="30">
        <v>0</v>
      </c>
      <c r="AC104" s="19">
        <f t="shared" si="117"/>
        <v>0</v>
      </c>
      <c r="AD104" s="25">
        <f t="shared" si="118"/>
        <v>0</v>
      </c>
      <c r="AE104" s="25">
        <f t="shared" si="119"/>
        <v>-10</v>
      </c>
    </row>
    <row r="105" spans="1:31" x14ac:dyDescent="0.2">
      <c r="A105" s="75">
        <v>94</v>
      </c>
      <c r="B105" s="27">
        <v>6003</v>
      </c>
      <c r="C105" s="28" t="s">
        <v>109</v>
      </c>
      <c r="D105" s="29">
        <v>9</v>
      </c>
      <c r="E105" s="30">
        <v>4</v>
      </c>
      <c r="F105" s="23">
        <f t="shared" si="108"/>
        <v>13</v>
      </c>
      <c r="G105" s="38">
        <v>8</v>
      </c>
      <c r="H105" s="30">
        <v>5</v>
      </c>
      <c r="I105" s="22">
        <f t="shared" si="109"/>
        <v>13</v>
      </c>
      <c r="J105" s="38">
        <v>3</v>
      </c>
      <c r="K105" s="30">
        <v>3</v>
      </c>
      <c r="L105" s="22">
        <f t="shared" si="110"/>
        <v>6</v>
      </c>
      <c r="M105" s="38">
        <v>4</v>
      </c>
      <c r="N105" s="30">
        <v>2</v>
      </c>
      <c r="O105" s="22">
        <f t="shared" si="111"/>
        <v>6</v>
      </c>
      <c r="P105" s="19">
        <f t="shared" si="112"/>
        <v>0</v>
      </c>
      <c r="Q105" s="29">
        <v>1</v>
      </c>
      <c r="R105" s="30">
        <v>0</v>
      </c>
      <c r="S105" s="22">
        <f t="shared" si="113"/>
        <v>1</v>
      </c>
      <c r="T105" s="38">
        <v>4</v>
      </c>
      <c r="U105" s="30">
        <v>5</v>
      </c>
      <c r="V105" s="19">
        <f t="shared" si="114"/>
        <v>9</v>
      </c>
      <c r="W105" s="25">
        <f t="shared" si="115"/>
        <v>-8</v>
      </c>
      <c r="X105" s="29">
        <v>1</v>
      </c>
      <c r="Y105" s="30">
        <v>0</v>
      </c>
      <c r="Z105" s="22">
        <f t="shared" si="116"/>
        <v>1</v>
      </c>
      <c r="AA105" s="38">
        <v>0</v>
      </c>
      <c r="AB105" s="30">
        <v>0</v>
      </c>
      <c r="AC105" s="19">
        <f t="shared" si="117"/>
        <v>0</v>
      </c>
      <c r="AD105" s="25">
        <f t="shared" si="118"/>
        <v>1</v>
      </c>
      <c r="AE105" s="25">
        <f t="shared" si="119"/>
        <v>-7</v>
      </c>
    </row>
    <row r="106" spans="1:31" x14ac:dyDescent="0.2">
      <c r="A106" s="75">
        <v>95</v>
      </c>
      <c r="B106" s="27">
        <v>6004</v>
      </c>
      <c r="C106" s="28" t="s">
        <v>110</v>
      </c>
      <c r="D106" s="29">
        <v>4</v>
      </c>
      <c r="E106" s="30">
        <v>1</v>
      </c>
      <c r="F106" s="23">
        <f t="shared" si="108"/>
        <v>5</v>
      </c>
      <c r="G106" s="38">
        <v>2</v>
      </c>
      <c r="H106" s="30">
        <v>0</v>
      </c>
      <c r="I106" s="22">
        <f t="shared" si="109"/>
        <v>2</v>
      </c>
      <c r="J106" s="38">
        <v>2</v>
      </c>
      <c r="K106" s="30">
        <v>2</v>
      </c>
      <c r="L106" s="22">
        <f t="shared" si="110"/>
        <v>4</v>
      </c>
      <c r="M106" s="38">
        <v>0</v>
      </c>
      <c r="N106" s="30">
        <v>0</v>
      </c>
      <c r="O106" s="22">
        <f t="shared" si="111"/>
        <v>0</v>
      </c>
      <c r="P106" s="19">
        <f t="shared" si="112"/>
        <v>7</v>
      </c>
      <c r="Q106" s="29">
        <v>0</v>
      </c>
      <c r="R106" s="30">
        <v>0</v>
      </c>
      <c r="S106" s="22">
        <f t="shared" si="113"/>
        <v>0</v>
      </c>
      <c r="T106" s="38">
        <v>4</v>
      </c>
      <c r="U106" s="30">
        <v>2</v>
      </c>
      <c r="V106" s="19">
        <f t="shared" si="114"/>
        <v>6</v>
      </c>
      <c r="W106" s="25">
        <f t="shared" si="115"/>
        <v>-6</v>
      </c>
      <c r="X106" s="29">
        <v>0</v>
      </c>
      <c r="Y106" s="30">
        <v>0</v>
      </c>
      <c r="Z106" s="22">
        <f t="shared" si="116"/>
        <v>0</v>
      </c>
      <c r="AA106" s="38">
        <v>0</v>
      </c>
      <c r="AB106" s="30">
        <v>0</v>
      </c>
      <c r="AC106" s="19">
        <f t="shared" si="117"/>
        <v>0</v>
      </c>
      <c r="AD106" s="25">
        <f t="shared" si="118"/>
        <v>0</v>
      </c>
      <c r="AE106" s="25">
        <f t="shared" si="119"/>
        <v>1</v>
      </c>
    </row>
    <row r="107" spans="1:31" x14ac:dyDescent="0.2">
      <c r="A107" s="75">
        <v>96</v>
      </c>
      <c r="B107" s="27">
        <v>6005</v>
      </c>
      <c r="C107" s="28" t="s">
        <v>111</v>
      </c>
      <c r="D107" s="29">
        <v>0</v>
      </c>
      <c r="E107" s="30">
        <v>0</v>
      </c>
      <c r="F107" s="23">
        <f t="shared" si="108"/>
        <v>0</v>
      </c>
      <c r="G107" s="38">
        <v>0</v>
      </c>
      <c r="H107" s="30">
        <v>0</v>
      </c>
      <c r="I107" s="22">
        <f t="shared" si="109"/>
        <v>0</v>
      </c>
      <c r="J107" s="38">
        <v>0</v>
      </c>
      <c r="K107" s="30">
        <v>0</v>
      </c>
      <c r="L107" s="22">
        <f t="shared" si="110"/>
        <v>0</v>
      </c>
      <c r="M107" s="38">
        <v>0</v>
      </c>
      <c r="N107" s="30">
        <v>0</v>
      </c>
      <c r="O107" s="22">
        <f t="shared" si="111"/>
        <v>0</v>
      </c>
      <c r="P107" s="19">
        <f t="shared" si="112"/>
        <v>0</v>
      </c>
      <c r="Q107" s="29">
        <v>0</v>
      </c>
      <c r="R107" s="30">
        <v>0</v>
      </c>
      <c r="S107" s="22">
        <f t="shared" si="113"/>
        <v>0</v>
      </c>
      <c r="T107" s="38">
        <v>0</v>
      </c>
      <c r="U107" s="30">
        <v>0</v>
      </c>
      <c r="V107" s="19">
        <f t="shared" si="114"/>
        <v>0</v>
      </c>
      <c r="W107" s="25">
        <f t="shared" si="115"/>
        <v>0</v>
      </c>
      <c r="X107" s="29">
        <v>0</v>
      </c>
      <c r="Y107" s="30">
        <v>0</v>
      </c>
      <c r="Z107" s="22">
        <f t="shared" si="116"/>
        <v>0</v>
      </c>
      <c r="AA107" s="38">
        <v>0</v>
      </c>
      <c r="AB107" s="30">
        <v>0</v>
      </c>
      <c r="AC107" s="19">
        <f t="shared" si="117"/>
        <v>0</v>
      </c>
      <c r="AD107" s="25">
        <f t="shared" si="118"/>
        <v>0</v>
      </c>
      <c r="AE107" s="25">
        <f t="shared" si="119"/>
        <v>0</v>
      </c>
    </row>
    <row r="108" spans="1:31" x14ac:dyDescent="0.2">
      <c r="A108" s="75">
        <v>97</v>
      </c>
      <c r="B108" s="27">
        <v>6006</v>
      </c>
      <c r="C108" s="28" t="s">
        <v>112</v>
      </c>
      <c r="D108" s="29">
        <v>15</v>
      </c>
      <c r="E108" s="30">
        <v>9</v>
      </c>
      <c r="F108" s="23">
        <f t="shared" si="108"/>
        <v>24</v>
      </c>
      <c r="G108" s="38">
        <v>16</v>
      </c>
      <c r="H108" s="30">
        <v>10</v>
      </c>
      <c r="I108" s="22">
        <f t="shared" si="109"/>
        <v>26</v>
      </c>
      <c r="J108" s="38">
        <v>1</v>
      </c>
      <c r="K108" s="30">
        <v>0</v>
      </c>
      <c r="L108" s="22">
        <f t="shared" si="110"/>
        <v>1</v>
      </c>
      <c r="M108" s="38">
        <v>2</v>
      </c>
      <c r="N108" s="30">
        <v>0</v>
      </c>
      <c r="O108" s="22">
        <f t="shared" si="111"/>
        <v>2</v>
      </c>
      <c r="P108" s="19">
        <f t="shared" si="112"/>
        <v>-3</v>
      </c>
      <c r="Q108" s="29">
        <v>0</v>
      </c>
      <c r="R108" s="30">
        <v>0</v>
      </c>
      <c r="S108" s="22">
        <f t="shared" si="113"/>
        <v>0</v>
      </c>
      <c r="T108" s="38">
        <v>1</v>
      </c>
      <c r="U108" s="30">
        <v>0</v>
      </c>
      <c r="V108" s="19">
        <f t="shared" si="114"/>
        <v>1</v>
      </c>
      <c r="W108" s="25">
        <f t="shared" si="115"/>
        <v>-1</v>
      </c>
      <c r="X108" s="29">
        <v>0</v>
      </c>
      <c r="Y108" s="30">
        <v>0</v>
      </c>
      <c r="Z108" s="22">
        <f t="shared" si="116"/>
        <v>0</v>
      </c>
      <c r="AA108" s="38">
        <v>1</v>
      </c>
      <c r="AB108" s="30">
        <v>0</v>
      </c>
      <c r="AC108" s="19">
        <f t="shared" si="117"/>
        <v>1</v>
      </c>
      <c r="AD108" s="25">
        <f t="shared" si="118"/>
        <v>-1</v>
      </c>
      <c r="AE108" s="25">
        <f t="shared" si="119"/>
        <v>-5</v>
      </c>
    </row>
    <row r="109" spans="1:31" x14ac:dyDescent="0.2">
      <c r="A109" s="75">
        <v>98</v>
      </c>
      <c r="B109" s="27">
        <v>6007</v>
      </c>
      <c r="C109" s="28" t="s">
        <v>113</v>
      </c>
      <c r="D109" s="29">
        <v>36</v>
      </c>
      <c r="E109" s="30">
        <v>37</v>
      </c>
      <c r="F109" s="23">
        <f t="shared" si="108"/>
        <v>73</v>
      </c>
      <c r="G109" s="38">
        <v>33</v>
      </c>
      <c r="H109" s="30">
        <v>44</v>
      </c>
      <c r="I109" s="22">
        <f t="shared" si="109"/>
        <v>77</v>
      </c>
      <c r="J109" s="38">
        <v>5</v>
      </c>
      <c r="K109" s="30">
        <v>5</v>
      </c>
      <c r="L109" s="22">
        <f t="shared" si="110"/>
        <v>10</v>
      </c>
      <c r="M109" s="38">
        <v>9</v>
      </c>
      <c r="N109" s="30">
        <v>13</v>
      </c>
      <c r="O109" s="22">
        <f t="shared" si="111"/>
        <v>22</v>
      </c>
      <c r="P109" s="19">
        <f t="shared" si="112"/>
        <v>-16</v>
      </c>
      <c r="Q109" s="29">
        <v>0</v>
      </c>
      <c r="R109" s="30">
        <v>0</v>
      </c>
      <c r="S109" s="22">
        <f t="shared" si="113"/>
        <v>0</v>
      </c>
      <c r="T109" s="38">
        <v>5</v>
      </c>
      <c r="U109" s="30">
        <v>6</v>
      </c>
      <c r="V109" s="19">
        <f t="shared" si="114"/>
        <v>11</v>
      </c>
      <c r="W109" s="25">
        <f t="shared" si="115"/>
        <v>-11</v>
      </c>
      <c r="X109" s="29">
        <v>0</v>
      </c>
      <c r="Y109" s="30">
        <v>0</v>
      </c>
      <c r="Z109" s="22">
        <f t="shared" si="116"/>
        <v>0</v>
      </c>
      <c r="AA109" s="38">
        <v>0</v>
      </c>
      <c r="AB109" s="30">
        <v>0</v>
      </c>
      <c r="AC109" s="19">
        <f t="shared" si="117"/>
        <v>0</v>
      </c>
      <c r="AD109" s="25">
        <f t="shared" si="118"/>
        <v>0</v>
      </c>
      <c r="AE109" s="25">
        <f t="shared" si="119"/>
        <v>-27</v>
      </c>
    </row>
    <row r="110" spans="1:31" x14ac:dyDescent="0.2">
      <c r="A110" s="75">
        <v>99</v>
      </c>
      <c r="B110" s="27">
        <v>6008</v>
      </c>
      <c r="C110" s="28" t="s">
        <v>114</v>
      </c>
      <c r="D110" s="29">
        <v>6</v>
      </c>
      <c r="E110" s="30">
        <v>4</v>
      </c>
      <c r="F110" s="23">
        <f t="shared" si="108"/>
        <v>10</v>
      </c>
      <c r="G110" s="38">
        <v>2</v>
      </c>
      <c r="H110" s="30">
        <v>3</v>
      </c>
      <c r="I110" s="22">
        <f t="shared" si="109"/>
        <v>5</v>
      </c>
      <c r="J110" s="38">
        <v>1</v>
      </c>
      <c r="K110" s="30">
        <v>2</v>
      </c>
      <c r="L110" s="22">
        <f t="shared" si="110"/>
        <v>3</v>
      </c>
      <c r="M110" s="38">
        <v>0</v>
      </c>
      <c r="N110" s="30">
        <v>0</v>
      </c>
      <c r="O110" s="22">
        <f t="shared" si="111"/>
        <v>0</v>
      </c>
      <c r="P110" s="19">
        <f t="shared" si="112"/>
        <v>8</v>
      </c>
      <c r="Q110" s="29">
        <v>0</v>
      </c>
      <c r="R110" s="30">
        <v>0</v>
      </c>
      <c r="S110" s="22">
        <f t="shared" si="113"/>
        <v>0</v>
      </c>
      <c r="T110" s="38">
        <v>0</v>
      </c>
      <c r="U110" s="30">
        <v>0</v>
      </c>
      <c r="V110" s="19">
        <f t="shared" si="114"/>
        <v>0</v>
      </c>
      <c r="W110" s="25">
        <f t="shared" si="115"/>
        <v>0</v>
      </c>
      <c r="X110" s="29">
        <v>0</v>
      </c>
      <c r="Y110" s="30">
        <v>0</v>
      </c>
      <c r="Z110" s="22">
        <f t="shared" si="116"/>
        <v>0</v>
      </c>
      <c r="AA110" s="38">
        <v>0</v>
      </c>
      <c r="AB110" s="30">
        <v>0</v>
      </c>
      <c r="AC110" s="19">
        <f t="shared" si="117"/>
        <v>0</v>
      </c>
      <c r="AD110" s="25">
        <f t="shared" si="118"/>
        <v>0</v>
      </c>
      <c r="AE110" s="25">
        <f t="shared" si="119"/>
        <v>8</v>
      </c>
    </row>
    <row r="111" spans="1:31" x14ac:dyDescent="0.2">
      <c r="A111" s="75">
        <v>100</v>
      </c>
      <c r="B111" s="27">
        <v>6009</v>
      </c>
      <c r="C111" s="28" t="s">
        <v>115</v>
      </c>
      <c r="D111" s="29">
        <v>21</v>
      </c>
      <c r="E111" s="30">
        <v>10</v>
      </c>
      <c r="F111" s="23">
        <f t="shared" si="108"/>
        <v>31</v>
      </c>
      <c r="G111" s="38">
        <v>12</v>
      </c>
      <c r="H111" s="30">
        <v>6</v>
      </c>
      <c r="I111" s="22">
        <f t="shared" si="109"/>
        <v>18</v>
      </c>
      <c r="J111" s="38">
        <v>0</v>
      </c>
      <c r="K111" s="30">
        <v>1</v>
      </c>
      <c r="L111" s="22">
        <f t="shared" si="110"/>
        <v>1</v>
      </c>
      <c r="M111" s="38">
        <v>2</v>
      </c>
      <c r="N111" s="30">
        <v>3</v>
      </c>
      <c r="O111" s="22">
        <f t="shared" si="111"/>
        <v>5</v>
      </c>
      <c r="P111" s="19">
        <f t="shared" si="112"/>
        <v>9</v>
      </c>
      <c r="Q111" s="29">
        <v>0</v>
      </c>
      <c r="R111" s="30">
        <v>0</v>
      </c>
      <c r="S111" s="22">
        <f t="shared" si="113"/>
        <v>0</v>
      </c>
      <c r="T111" s="38">
        <v>1</v>
      </c>
      <c r="U111" s="30">
        <v>2</v>
      </c>
      <c r="V111" s="19">
        <f t="shared" si="114"/>
        <v>3</v>
      </c>
      <c r="W111" s="25">
        <f t="shared" si="115"/>
        <v>-3</v>
      </c>
      <c r="X111" s="29">
        <v>1</v>
      </c>
      <c r="Y111" s="30">
        <v>0</v>
      </c>
      <c r="Z111" s="22">
        <f t="shared" si="116"/>
        <v>1</v>
      </c>
      <c r="AA111" s="38">
        <v>0</v>
      </c>
      <c r="AB111" s="30">
        <v>0</v>
      </c>
      <c r="AC111" s="19">
        <f t="shared" si="117"/>
        <v>0</v>
      </c>
      <c r="AD111" s="25">
        <f t="shared" si="118"/>
        <v>1</v>
      </c>
      <c r="AE111" s="25">
        <f t="shared" si="119"/>
        <v>7</v>
      </c>
    </row>
    <row r="112" spans="1:31" x14ac:dyDescent="0.2">
      <c r="A112" s="75">
        <v>101</v>
      </c>
      <c r="B112" s="27">
        <v>6010</v>
      </c>
      <c r="C112" s="28" t="s">
        <v>116</v>
      </c>
      <c r="D112" s="29">
        <v>19</v>
      </c>
      <c r="E112" s="30">
        <v>16</v>
      </c>
      <c r="F112" s="23">
        <f t="shared" si="108"/>
        <v>35</v>
      </c>
      <c r="G112" s="38">
        <v>4</v>
      </c>
      <c r="H112" s="30">
        <v>11</v>
      </c>
      <c r="I112" s="22">
        <f t="shared" si="109"/>
        <v>15</v>
      </c>
      <c r="J112" s="38">
        <v>0</v>
      </c>
      <c r="K112" s="30">
        <v>0</v>
      </c>
      <c r="L112" s="22">
        <f t="shared" si="110"/>
        <v>0</v>
      </c>
      <c r="M112" s="38">
        <v>4</v>
      </c>
      <c r="N112" s="30">
        <v>3</v>
      </c>
      <c r="O112" s="22">
        <f t="shared" si="111"/>
        <v>7</v>
      </c>
      <c r="P112" s="19">
        <f t="shared" si="112"/>
        <v>13</v>
      </c>
      <c r="Q112" s="29">
        <v>0</v>
      </c>
      <c r="R112" s="30">
        <v>0</v>
      </c>
      <c r="S112" s="22">
        <f t="shared" si="113"/>
        <v>0</v>
      </c>
      <c r="T112" s="38">
        <v>4</v>
      </c>
      <c r="U112" s="30">
        <v>4</v>
      </c>
      <c r="V112" s="19">
        <f t="shared" si="114"/>
        <v>8</v>
      </c>
      <c r="W112" s="25">
        <f t="shared" si="115"/>
        <v>-8</v>
      </c>
      <c r="X112" s="29">
        <v>0</v>
      </c>
      <c r="Y112" s="30">
        <v>1</v>
      </c>
      <c r="Z112" s="22">
        <f t="shared" si="116"/>
        <v>1</v>
      </c>
      <c r="AA112" s="38">
        <v>0</v>
      </c>
      <c r="AB112" s="30">
        <v>0</v>
      </c>
      <c r="AC112" s="19">
        <f t="shared" si="117"/>
        <v>0</v>
      </c>
      <c r="AD112" s="25">
        <f t="shared" si="118"/>
        <v>1</v>
      </c>
      <c r="AE112" s="25">
        <f t="shared" si="119"/>
        <v>6</v>
      </c>
    </row>
    <row r="113" spans="1:79" ht="13.8" thickBot="1" x14ac:dyDescent="0.25">
      <c r="B113" s="39" t="s">
        <v>22</v>
      </c>
      <c r="C113" s="40" t="s">
        <v>23</v>
      </c>
      <c r="D113" s="41">
        <f t="shared" ref="D113:AE113" si="120">SUM(D103:D112)</f>
        <v>118</v>
      </c>
      <c r="E113" s="42">
        <f t="shared" si="120"/>
        <v>85</v>
      </c>
      <c r="F113" s="47">
        <f t="shared" si="120"/>
        <v>203</v>
      </c>
      <c r="G113" s="44">
        <f t="shared" si="120"/>
        <v>80</v>
      </c>
      <c r="H113" s="42">
        <f t="shared" si="120"/>
        <v>87</v>
      </c>
      <c r="I113" s="47">
        <f t="shared" si="120"/>
        <v>167</v>
      </c>
      <c r="J113" s="44">
        <f t="shared" si="120"/>
        <v>16</v>
      </c>
      <c r="K113" s="42">
        <f t="shared" si="120"/>
        <v>18</v>
      </c>
      <c r="L113" s="47">
        <f t="shared" si="120"/>
        <v>34</v>
      </c>
      <c r="M113" s="44">
        <f t="shared" si="120"/>
        <v>24</v>
      </c>
      <c r="N113" s="42">
        <f t="shared" si="120"/>
        <v>23</v>
      </c>
      <c r="O113" s="47">
        <f t="shared" si="120"/>
        <v>47</v>
      </c>
      <c r="P113" s="49">
        <f t="shared" si="120"/>
        <v>23</v>
      </c>
      <c r="Q113" s="44">
        <f t="shared" si="120"/>
        <v>3</v>
      </c>
      <c r="R113" s="42">
        <f t="shared" si="120"/>
        <v>1</v>
      </c>
      <c r="S113" s="47">
        <f t="shared" si="120"/>
        <v>4</v>
      </c>
      <c r="T113" s="44">
        <f t="shared" si="120"/>
        <v>25</v>
      </c>
      <c r="U113" s="42">
        <f t="shared" si="120"/>
        <v>30</v>
      </c>
      <c r="V113" s="47">
        <f t="shared" si="120"/>
        <v>55</v>
      </c>
      <c r="W113" s="49">
        <f>SUM(W103:W112)</f>
        <v>-51</v>
      </c>
      <c r="X113" s="41">
        <f t="shared" si="120"/>
        <v>2</v>
      </c>
      <c r="Y113" s="42">
        <f t="shared" si="120"/>
        <v>1</v>
      </c>
      <c r="Z113" s="47">
        <f t="shared" si="120"/>
        <v>3</v>
      </c>
      <c r="AA113" s="44">
        <f t="shared" si="120"/>
        <v>1</v>
      </c>
      <c r="AB113" s="42">
        <f t="shared" si="120"/>
        <v>0</v>
      </c>
      <c r="AC113" s="47">
        <f t="shared" si="120"/>
        <v>1</v>
      </c>
      <c r="AD113" s="49">
        <f t="shared" si="120"/>
        <v>2</v>
      </c>
      <c r="AE113" s="49">
        <f t="shared" si="120"/>
        <v>-26</v>
      </c>
    </row>
    <row r="114" spans="1:79" ht="13.8" thickTop="1" x14ac:dyDescent="0.2">
      <c r="A114" s="75">
        <v>102</v>
      </c>
      <c r="B114" s="51">
        <v>6502</v>
      </c>
      <c r="C114" s="52" t="s">
        <v>117</v>
      </c>
      <c r="D114" s="29">
        <v>7</v>
      </c>
      <c r="E114" s="30">
        <v>3</v>
      </c>
      <c r="F114" s="23">
        <f t="shared" ref="F114:F117" si="121">SUM(D114:E114)</f>
        <v>10</v>
      </c>
      <c r="G114" s="38">
        <v>3</v>
      </c>
      <c r="H114" s="30">
        <v>3</v>
      </c>
      <c r="I114" s="22">
        <f t="shared" ref="I114:I117" si="122">SUM(G114:H114)</f>
        <v>6</v>
      </c>
      <c r="J114" s="38">
        <v>6</v>
      </c>
      <c r="K114" s="30">
        <v>4</v>
      </c>
      <c r="L114" s="22">
        <f t="shared" ref="L114:L117" si="123">SUM(J114:K114)</f>
        <v>10</v>
      </c>
      <c r="M114" s="38">
        <v>3</v>
      </c>
      <c r="N114" s="30">
        <v>4</v>
      </c>
      <c r="O114" s="22">
        <f t="shared" ref="O114:O117" si="124">SUM(M114:N114)</f>
        <v>7</v>
      </c>
      <c r="P114" s="19">
        <f>F114-I114+L114-O114</f>
        <v>7</v>
      </c>
      <c r="Q114" s="29">
        <v>1</v>
      </c>
      <c r="R114" s="30">
        <v>1</v>
      </c>
      <c r="S114" s="22">
        <f t="shared" ref="S114:S117" si="125">SUM(Q114:R114)</f>
        <v>2</v>
      </c>
      <c r="T114" s="38">
        <v>4</v>
      </c>
      <c r="U114" s="30">
        <v>2</v>
      </c>
      <c r="V114" s="19">
        <f t="shared" ref="V114:V117" si="126">SUM(T114:U114)</f>
        <v>6</v>
      </c>
      <c r="W114" s="25">
        <f t="shared" ref="W114:W117" si="127">S114-V114</f>
        <v>-4</v>
      </c>
      <c r="X114" s="29">
        <v>0</v>
      </c>
      <c r="Y114" s="30">
        <v>0</v>
      </c>
      <c r="Z114" s="22">
        <f t="shared" ref="Z114:Z117" si="128">SUM(X114:Y114)</f>
        <v>0</v>
      </c>
      <c r="AA114" s="38">
        <v>1</v>
      </c>
      <c r="AB114" s="30">
        <v>0</v>
      </c>
      <c r="AC114" s="19">
        <f t="shared" ref="AC114:AC117" si="129">SUM(AA114:AB114)</f>
        <v>1</v>
      </c>
      <c r="AD114" s="25">
        <f t="shared" ref="AD114:AD117" si="130">Z114-AC114</f>
        <v>-1</v>
      </c>
      <c r="AE114" s="25">
        <f t="shared" ref="AE114:AE117" si="131">P114+W114+AD114</f>
        <v>2</v>
      </c>
    </row>
    <row r="115" spans="1:79" x14ac:dyDescent="0.2">
      <c r="A115" s="75">
        <v>103</v>
      </c>
      <c r="B115" s="27">
        <v>6503</v>
      </c>
      <c r="C115" s="28" t="s">
        <v>118</v>
      </c>
      <c r="D115" s="29">
        <v>14</v>
      </c>
      <c r="E115" s="30">
        <v>11</v>
      </c>
      <c r="F115" s="23">
        <f t="shared" si="121"/>
        <v>25</v>
      </c>
      <c r="G115" s="38">
        <v>9</v>
      </c>
      <c r="H115" s="30">
        <v>5</v>
      </c>
      <c r="I115" s="22">
        <f t="shared" si="122"/>
        <v>14</v>
      </c>
      <c r="J115" s="38">
        <v>5</v>
      </c>
      <c r="K115" s="30">
        <v>2</v>
      </c>
      <c r="L115" s="22">
        <f t="shared" si="123"/>
        <v>7</v>
      </c>
      <c r="M115" s="38">
        <v>2</v>
      </c>
      <c r="N115" s="30">
        <v>3</v>
      </c>
      <c r="O115" s="22">
        <f t="shared" si="124"/>
        <v>5</v>
      </c>
      <c r="P115" s="19">
        <f t="shared" ref="P115:P117" si="132">F115-I115+L115-O115</f>
        <v>13</v>
      </c>
      <c r="Q115" s="29">
        <v>2</v>
      </c>
      <c r="R115" s="30">
        <v>3</v>
      </c>
      <c r="S115" s="22">
        <f t="shared" si="125"/>
        <v>5</v>
      </c>
      <c r="T115" s="38">
        <v>2</v>
      </c>
      <c r="U115" s="30">
        <v>6</v>
      </c>
      <c r="V115" s="19">
        <f t="shared" si="126"/>
        <v>8</v>
      </c>
      <c r="W115" s="25">
        <f t="shared" si="127"/>
        <v>-3</v>
      </c>
      <c r="X115" s="29">
        <v>1</v>
      </c>
      <c r="Y115" s="30">
        <v>0</v>
      </c>
      <c r="Z115" s="22">
        <f t="shared" si="128"/>
        <v>1</v>
      </c>
      <c r="AA115" s="38">
        <v>0</v>
      </c>
      <c r="AB115" s="30">
        <v>0</v>
      </c>
      <c r="AC115" s="19">
        <f t="shared" si="129"/>
        <v>0</v>
      </c>
      <c r="AD115" s="25">
        <f t="shared" si="130"/>
        <v>1</v>
      </c>
      <c r="AE115" s="25">
        <f t="shared" si="131"/>
        <v>11</v>
      </c>
    </row>
    <row r="116" spans="1:79" x14ac:dyDescent="0.2">
      <c r="A116" s="75">
        <v>104</v>
      </c>
      <c r="B116" s="27">
        <v>6504</v>
      </c>
      <c r="C116" s="28" t="s">
        <v>119</v>
      </c>
      <c r="D116" s="29">
        <v>16</v>
      </c>
      <c r="E116" s="30">
        <v>11</v>
      </c>
      <c r="F116" s="23">
        <f t="shared" si="121"/>
        <v>27</v>
      </c>
      <c r="G116" s="38">
        <v>20</v>
      </c>
      <c r="H116" s="30">
        <v>19</v>
      </c>
      <c r="I116" s="22">
        <f t="shared" si="122"/>
        <v>39</v>
      </c>
      <c r="J116" s="38">
        <v>15</v>
      </c>
      <c r="K116" s="30">
        <v>16</v>
      </c>
      <c r="L116" s="22">
        <f t="shared" si="123"/>
        <v>31</v>
      </c>
      <c r="M116" s="38">
        <v>15</v>
      </c>
      <c r="N116" s="30">
        <v>14</v>
      </c>
      <c r="O116" s="22">
        <f t="shared" si="124"/>
        <v>29</v>
      </c>
      <c r="P116" s="19">
        <f t="shared" si="132"/>
        <v>-10</v>
      </c>
      <c r="Q116" s="29">
        <v>3</v>
      </c>
      <c r="R116" s="30">
        <v>0</v>
      </c>
      <c r="S116" s="22">
        <f t="shared" si="125"/>
        <v>3</v>
      </c>
      <c r="T116" s="38">
        <v>2</v>
      </c>
      <c r="U116" s="30">
        <v>6</v>
      </c>
      <c r="V116" s="19">
        <f t="shared" si="126"/>
        <v>8</v>
      </c>
      <c r="W116" s="25">
        <f t="shared" si="127"/>
        <v>-5</v>
      </c>
      <c r="X116" s="29">
        <v>0</v>
      </c>
      <c r="Y116" s="30">
        <v>0</v>
      </c>
      <c r="Z116" s="22">
        <f t="shared" si="128"/>
        <v>0</v>
      </c>
      <c r="AA116" s="38">
        <v>0</v>
      </c>
      <c r="AB116" s="30">
        <v>0</v>
      </c>
      <c r="AC116" s="19">
        <f t="shared" si="129"/>
        <v>0</v>
      </c>
      <c r="AD116" s="25">
        <f t="shared" si="130"/>
        <v>0</v>
      </c>
      <c r="AE116" s="25">
        <f t="shared" si="131"/>
        <v>-15</v>
      </c>
    </row>
    <row r="117" spans="1:79" x14ac:dyDescent="0.2">
      <c r="A117" s="75">
        <v>105</v>
      </c>
      <c r="B117" s="27">
        <v>6505</v>
      </c>
      <c r="C117" s="28" t="s">
        <v>120</v>
      </c>
      <c r="D117" s="29">
        <v>32</v>
      </c>
      <c r="E117" s="30">
        <v>6</v>
      </c>
      <c r="F117" s="23">
        <f t="shared" si="121"/>
        <v>38</v>
      </c>
      <c r="G117" s="38">
        <v>29</v>
      </c>
      <c r="H117" s="30">
        <v>16</v>
      </c>
      <c r="I117" s="22">
        <f t="shared" si="122"/>
        <v>45</v>
      </c>
      <c r="J117" s="38">
        <v>9</v>
      </c>
      <c r="K117" s="30">
        <v>10</v>
      </c>
      <c r="L117" s="22">
        <f t="shared" si="123"/>
        <v>19</v>
      </c>
      <c r="M117" s="38">
        <v>4</v>
      </c>
      <c r="N117" s="30">
        <v>2</v>
      </c>
      <c r="O117" s="22">
        <f t="shared" si="124"/>
        <v>6</v>
      </c>
      <c r="P117" s="19">
        <f t="shared" si="132"/>
        <v>6</v>
      </c>
      <c r="Q117" s="29">
        <v>0</v>
      </c>
      <c r="R117" s="30">
        <v>2</v>
      </c>
      <c r="S117" s="22">
        <f t="shared" si="125"/>
        <v>2</v>
      </c>
      <c r="T117" s="38">
        <v>0</v>
      </c>
      <c r="U117" s="30">
        <v>2</v>
      </c>
      <c r="V117" s="19">
        <f t="shared" si="126"/>
        <v>2</v>
      </c>
      <c r="W117" s="25">
        <f t="shared" si="127"/>
        <v>0</v>
      </c>
      <c r="X117" s="29">
        <v>0</v>
      </c>
      <c r="Y117" s="30">
        <v>0</v>
      </c>
      <c r="Z117" s="22">
        <f t="shared" si="128"/>
        <v>0</v>
      </c>
      <c r="AA117" s="38">
        <v>0</v>
      </c>
      <c r="AB117" s="30">
        <v>2</v>
      </c>
      <c r="AC117" s="19">
        <f t="shared" si="129"/>
        <v>2</v>
      </c>
      <c r="AD117" s="25">
        <f t="shared" si="130"/>
        <v>-2</v>
      </c>
      <c r="AE117" s="25">
        <f t="shared" si="131"/>
        <v>4</v>
      </c>
    </row>
    <row r="118" spans="1:79" ht="13.8" thickBot="1" x14ac:dyDescent="0.25">
      <c r="B118" s="39" t="s">
        <v>22</v>
      </c>
      <c r="C118" s="40" t="s">
        <v>23</v>
      </c>
      <c r="D118" s="41">
        <f t="shared" ref="D118:AE118" si="133">SUM(D114:D117)</f>
        <v>69</v>
      </c>
      <c r="E118" s="42">
        <f t="shared" si="133"/>
        <v>31</v>
      </c>
      <c r="F118" s="47">
        <f t="shared" si="133"/>
        <v>100</v>
      </c>
      <c r="G118" s="44">
        <f t="shared" si="133"/>
        <v>61</v>
      </c>
      <c r="H118" s="42">
        <f t="shared" si="133"/>
        <v>43</v>
      </c>
      <c r="I118" s="47">
        <f t="shared" si="133"/>
        <v>104</v>
      </c>
      <c r="J118" s="44">
        <f t="shared" si="133"/>
        <v>35</v>
      </c>
      <c r="K118" s="42">
        <f t="shared" si="133"/>
        <v>32</v>
      </c>
      <c r="L118" s="47">
        <f t="shared" si="133"/>
        <v>67</v>
      </c>
      <c r="M118" s="44">
        <f t="shared" si="133"/>
        <v>24</v>
      </c>
      <c r="N118" s="42">
        <f t="shared" si="133"/>
        <v>23</v>
      </c>
      <c r="O118" s="47">
        <f>SUM(O114:O117)</f>
        <v>47</v>
      </c>
      <c r="P118" s="49">
        <f t="shared" si="133"/>
        <v>16</v>
      </c>
      <c r="Q118" s="44">
        <f t="shared" si="133"/>
        <v>6</v>
      </c>
      <c r="R118" s="42">
        <f t="shared" si="133"/>
        <v>6</v>
      </c>
      <c r="S118" s="47">
        <f t="shared" si="133"/>
        <v>12</v>
      </c>
      <c r="T118" s="44">
        <f t="shared" si="133"/>
        <v>8</v>
      </c>
      <c r="U118" s="42">
        <f t="shared" si="133"/>
        <v>16</v>
      </c>
      <c r="V118" s="47">
        <f t="shared" si="133"/>
        <v>24</v>
      </c>
      <c r="W118" s="49">
        <f t="shared" si="133"/>
        <v>-12</v>
      </c>
      <c r="X118" s="41">
        <f t="shared" si="133"/>
        <v>1</v>
      </c>
      <c r="Y118" s="42">
        <f t="shared" si="133"/>
        <v>0</v>
      </c>
      <c r="Z118" s="47">
        <f t="shared" si="133"/>
        <v>1</v>
      </c>
      <c r="AA118" s="44">
        <f t="shared" si="133"/>
        <v>1</v>
      </c>
      <c r="AB118" s="42">
        <f t="shared" si="133"/>
        <v>2</v>
      </c>
      <c r="AC118" s="47">
        <f t="shared" si="133"/>
        <v>3</v>
      </c>
      <c r="AD118" s="49">
        <f t="shared" si="133"/>
        <v>-2</v>
      </c>
      <c r="AE118" s="49">
        <f t="shared" si="133"/>
        <v>2</v>
      </c>
    </row>
    <row r="119" spans="1:79" ht="13.8" thickTop="1" x14ac:dyDescent="0.2">
      <c r="B119" s="63" t="s">
        <v>22</v>
      </c>
      <c r="C119" s="64" t="s">
        <v>121</v>
      </c>
      <c r="D119" s="65">
        <f>D11+D33+D39+D52+D69+D77+D89+D102+D113+D118</f>
        <v>1231</v>
      </c>
      <c r="E119" s="66">
        <f t="shared" ref="E119:AE119" si="134">E11+E33+E39+E52+E69+E77+E89+E102+E113+E118</f>
        <v>875</v>
      </c>
      <c r="F119" s="67">
        <f t="shared" si="134"/>
        <v>2106</v>
      </c>
      <c r="G119" s="68">
        <f t="shared" si="134"/>
        <v>1113</v>
      </c>
      <c r="H119" s="69">
        <f t="shared" si="134"/>
        <v>967</v>
      </c>
      <c r="I119" s="70">
        <f t="shared" si="134"/>
        <v>2080</v>
      </c>
      <c r="J119" s="68">
        <f t="shared" si="134"/>
        <v>480</v>
      </c>
      <c r="K119" s="66">
        <f t="shared" si="134"/>
        <v>477</v>
      </c>
      <c r="L119" s="71">
        <f t="shared" si="134"/>
        <v>957</v>
      </c>
      <c r="M119" s="68">
        <f t="shared" si="134"/>
        <v>480</v>
      </c>
      <c r="N119" s="72">
        <f t="shared" si="134"/>
        <v>477</v>
      </c>
      <c r="O119" s="71">
        <f>O11+O33+O39+O52+O69+O77+O89+O102+O113+O118</f>
        <v>957</v>
      </c>
      <c r="P119" s="67">
        <f>P11+P33+P39+P52+P69+P77+P89+P102+P113+P118</f>
        <v>26</v>
      </c>
      <c r="Q119" s="65">
        <f t="shared" si="134"/>
        <v>166</v>
      </c>
      <c r="R119" s="66">
        <f t="shared" si="134"/>
        <v>144</v>
      </c>
      <c r="S119" s="67">
        <f t="shared" si="134"/>
        <v>310</v>
      </c>
      <c r="T119" s="68">
        <f t="shared" si="134"/>
        <v>369</v>
      </c>
      <c r="U119" s="69">
        <f t="shared" si="134"/>
        <v>347</v>
      </c>
      <c r="V119" s="63">
        <f t="shared" si="134"/>
        <v>716</v>
      </c>
      <c r="W119" s="73">
        <f>W11+W33+W39+W52+W69+W77+W89+W102+W113+W118</f>
        <v>-406</v>
      </c>
      <c r="X119" s="74">
        <f t="shared" si="134"/>
        <v>26</v>
      </c>
      <c r="Y119" s="66">
        <f t="shared" si="134"/>
        <v>26</v>
      </c>
      <c r="Z119" s="70">
        <f t="shared" si="134"/>
        <v>52</v>
      </c>
      <c r="AA119" s="74">
        <f t="shared" si="134"/>
        <v>22</v>
      </c>
      <c r="AB119" s="66">
        <f t="shared" si="134"/>
        <v>17</v>
      </c>
      <c r="AC119" s="70">
        <f t="shared" si="134"/>
        <v>39</v>
      </c>
      <c r="AD119" s="73">
        <f t="shared" si="134"/>
        <v>13</v>
      </c>
      <c r="AE119" s="73">
        <f t="shared" si="134"/>
        <v>-367</v>
      </c>
    </row>
    <row r="120" spans="1:79" x14ac:dyDescent="0.2">
      <c r="C120" s="103"/>
      <c r="AE120" s="103" t="s">
        <v>127</v>
      </c>
      <c r="CA120" s="103"/>
    </row>
    <row r="121" spans="1:79" x14ac:dyDescent="0.2">
      <c r="C121" s="103"/>
      <c r="AE121" s="103" t="s">
        <v>128</v>
      </c>
      <c r="CA121" s="103"/>
    </row>
  </sheetData>
  <mergeCells count="12">
    <mergeCell ref="X2:Z2"/>
    <mergeCell ref="AA2:AC2"/>
    <mergeCell ref="B1:I1"/>
    <mergeCell ref="J1:N1"/>
    <mergeCell ref="O1:W1"/>
    <mergeCell ref="B2:C2"/>
    <mergeCell ref="D2:F2"/>
    <mergeCell ref="G2:I2"/>
    <mergeCell ref="J2:L2"/>
    <mergeCell ref="M2:O2"/>
    <mergeCell ref="Q2:S2"/>
    <mergeCell ref="T2:V2"/>
  </mergeCells>
  <phoneticPr fontId="2"/>
  <pageMargins left="0.62992125984251968" right="0.31496062992125984" top="0.39370078740157483" bottom="0.43307086614173229" header="0.31496062992125984" footer="0.31496062992125984"/>
  <pageSetup paperSize="8" scale="71" orientation="portrait" r:id="rId1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view="pageBreakPreview" zoomScale="90" zoomScaleNormal="100" zoomScaleSheetLayoutView="9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B1" sqref="B1:I1"/>
    </sheetView>
  </sheetViews>
  <sheetFormatPr defaultRowHeight="13.2" x14ac:dyDescent="0.2"/>
  <cols>
    <col min="1" max="1" width="3" style="75" customWidth="1"/>
    <col min="2" max="2" width="6.109375" bestFit="1" customWidth="1"/>
    <col min="3" max="3" width="10.33203125" style="75" customWidth="1"/>
    <col min="4" max="6" width="5.109375" customWidth="1"/>
    <col min="7" max="16" width="5.6640625" customWidth="1"/>
    <col min="17" max="22" width="5.109375" customWidth="1"/>
    <col min="23" max="23" width="5.6640625" customWidth="1"/>
    <col min="24" max="29" width="5.109375" customWidth="1"/>
    <col min="30" max="30" width="5.6640625" customWidth="1"/>
    <col min="31" max="31" width="6.6640625" customWidth="1"/>
  </cols>
  <sheetData>
    <row r="1" spans="1:77" s="102" customFormat="1" ht="41.25" customHeight="1" x14ac:dyDescent="0.2">
      <c r="A1" s="100"/>
      <c r="B1" s="142" t="s">
        <v>138</v>
      </c>
      <c r="C1" s="142"/>
      <c r="D1" s="142"/>
      <c r="E1" s="142"/>
      <c r="F1" s="142"/>
      <c r="G1" s="142"/>
      <c r="H1" s="142"/>
      <c r="I1" s="142"/>
      <c r="J1" s="142" t="s">
        <v>122</v>
      </c>
      <c r="K1" s="142"/>
      <c r="L1" s="142"/>
      <c r="M1" s="142"/>
      <c r="N1" s="142"/>
      <c r="O1" s="143" t="s">
        <v>142</v>
      </c>
      <c r="P1" s="143"/>
      <c r="Q1" s="143"/>
      <c r="R1" s="143"/>
      <c r="S1" s="143"/>
      <c r="T1" s="143"/>
      <c r="U1" s="143"/>
      <c r="V1" s="143"/>
      <c r="W1" s="143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</row>
    <row r="2" spans="1:77" ht="26.4" x14ac:dyDescent="0.2">
      <c r="B2" s="141" t="s">
        <v>123</v>
      </c>
      <c r="C2" s="144"/>
      <c r="D2" s="145" t="s">
        <v>0</v>
      </c>
      <c r="E2" s="139"/>
      <c r="F2" s="140"/>
      <c r="G2" s="141" t="s">
        <v>1</v>
      </c>
      <c r="H2" s="139"/>
      <c r="I2" s="140"/>
      <c r="J2" s="141" t="s">
        <v>2</v>
      </c>
      <c r="K2" s="139"/>
      <c r="L2" s="140"/>
      <c r="M2" s="141" t="s">
        <v>3</v>
      </c>
      <c r="N2" s="139"/>
      <c r="O2" s="140"/>
      <c r="P2" s="2" t="s">
        <v>4</v>
      </c>
      <c r="Q2" s="145" t="s">
        <v>5</v>
      </c>
      <c r="R2" s="139"/>
      <c r="S2" s="140"/>
      <c r="T2" s="141" t="s">
        <v>6</v>
      </c>
      <c r="U2" s="139"/>
      <c r="V2" s="139"/>
      <c r="W2" s="3" t="s">
        <v>7</v>
      </c>
      <c r="X2" s="139" t="s">
        <v>8</v>
      </c>
      <c r="Y2" s="139"/>
      <c r="Z2" s="140"/>
      <c r="AA2" s="141" t="s">
        <v>9</v>
      </c>
      <c r="AB2" s="139"/>
      <c r="AC2" s="140"/>
      <c r="AD2" s="116" t="s">
        <v>10</v>
      </c>
      <c r="AE2" s="117" t="s">
        <v>11</v>
      </c>
    </row>
    <row r="3" spans="1:77" x14ac:dyDescent="0.2">
      <c r="B3" s="1" t="s">
        <v>126</v>
      </c>
      <c r="C3" s="78" t="s">
        <v>124</v>
      </c>
      <c r="D3" s="5" t="s">
        <v>12</v>
      </c>
      <c r="E3" s="6" t="s">
        <v>13</v>
      </c>
      <c r="F3" s="119" t="s">
        <v>14</v>
      </c>
      <c r="G3" s="8" t="s">
        <v>12</v>
      </c>
      <c r="H3" s="9" t="s">
        <v>13</v>
      </c>
      <c r="I3" s="10" t="s">
        <v>14</v>
      </c>
      <c r="J3" s="8" t="s">
        <v>12</v>
      </c>
      <c r="K3" s="6" t="s">
        <v>13</v>
      </c>
      <c r="L3" s="120" t="s">
        <v>14</v>
      </c>
      <c r="M3" s="8" t="s">
        <v>12</v>
      </c>
      <c r="N3" s="12" t="s">
        <v>13</v>
      </c>
      <c r="O3" s="120" t="s">
        <v>14</v>
      </c>
      <c r="P3" s="119" t="s">
        <v>14</v>
      </c>
      <c r="Q3" s="5" t="s">
        <v>12</v>
      </c>
      <c r="R3" s="6" t="s">
        <v>13</v>
      </c>
      <c r="S3" s="119" t="s">
        <v>14</v>
      </c>
      <c r="T3" s="8" t="s">
        <v>12</v>
      </c>
      <c r="U3" s="9" t="s">
        <v>13</v>
      </c>
      <c r="V3" s="118" t="s">
        <v>14</v>
      </c>
      <c r="W3" s="13" t="s">
        <v>14</v>
      </c>
      <c r="X3" s="14" t="s">
        <v>12</v>
      </c>
      <c r="Y3" s="6" t="s">
        <v>13</v>
      </c>
      <c r="Z3" s="10" t="s">
        <v>14</v>
      </c>
      <c r="AA3" s="14" t="s">
        <v>12</v>
      </c>
      <c r="AB3" s="120" t="s">
        <v>13</v>
      </c>
      <c r="AC3" s="10" t="s">
        <v>14</v>
      </c>
      <c r="AD3" s="13" t="s">
        <v>14</v>
      </c>
      <c r="AE3" s="13" t="s">
        <v>14</v>
      </c>
    </row>
    <row r="4" spans="1:77" x14ac:dyDescent="0.2">
      <c r="A4" s="75">
        <v>1</v>
      </c>
      <c r="B4" s="15">
        <v>1001</v>
      </c>
      <c r="C4" s="16" t="s">
        <v>15</v>
      </c>
      <c r="D4" s="17">
        <v>118</v>
      </c>
      <c r="E4" s="18">
        <v>74</v>
      </c>
      <c r="F4" s="19">
        <v>192</v>
      </c>
      <c r="G4" s="20">
        <v>128</v>
      </c>
      <c r="H4" s="21">
        <v>94</v>
      </c>
      <c r="I4" s="22">
        <v>222</v>
      </c>
      <c r="J4" s="20">
        <v>34</v>
      </c>
      <c r="K4" s="18">
        <v>31</v>
      </c>
      <c r="L4" s="23">
        <v>65</v>
      </c>
      <c r="M4" s="20">
        <v>42</v>
      </c>
      <c r="N4" s="24">
        <v>37</v>
      </c>
      <c r="O4" s="23">
        <v>79</v>
      </c>
      <c r="P4" s="19">
        <v>-44</v>
      </c>
      <c r="Q4" s="17">
        <v>12</v>
      </c>
      <c r="R4" s="18">
        <v>10</v>
      </c>
      <c r="S4" s="19">
        <v>22</v>
      </c>
      <c r="T4" s="20">
        <v>16</v>
      </c>
      <c r="U4" s="21">
        <v>18</v>
      </c>
      <c r="V4" s="15">
        <v>34</v>
      </c>
      <c r="W4" s="25">
        <v>-12</v>
      </c>
      <c r="X4" s="26">
        <v>4</v>
      </c>
      <c r="Y4" s="18">
        <v>1</v>
      </c>
      <c r="Z4" s="22">
        <v>5</v>
      </c>
      <c r="AA4" s="26">
        <v>4</v>
      </c>
      <c r="AB4" s="23">
        <v>2</v>
      </c>
      <c r="AC4" s="22">
        <v>6</v>
      </c>
      <c r="AD4" s="25">
        <v>-1</v>
      </c>
      <c r="AE4" s="25">
        <v>-57</v>
      </c>
    </row>
    <row r="5" spans="1:77" x14ac:dyDescent="0.2">
      <c r="A5" s="75">
        <v>2</v>
      </c>
      <c r="B5" s="27">
        <v>1002</v>
      </c>
      <c r="C5" s="28" t="s">
        <v>16</v>
      </c>
      <c r="D5" s="29">
        <v>58</v>
      </c>
      <c r="E5" s="30">
        <v>42</v>
      </c>
      <c r="F5" s="31">
        <v>100</v>
      </c>
      <c r="G5" s="32">
        <v>54</v>
      </c>
      <c r="H5" s="33">
        <v>27</v>
      </c>
      <c r="I5" s="34">
        <v>81</v>
      </c>
      <c r="J5" s="32">
        <v>15</v>
      </c>
      <c r="K5" s="30">
        <v>16</v>
      </c>
      <c r="L5" s="35">
        <v>31</v>
      </c>
      <c r="M5" s="32">
        <v>17</v>
      </c>
      <c r="N5" s="36">
        <v>20</v>
      </c>
      <c r="O5" s="35">
        <v>37</v>
      </c>
      <c r="P5" s="31">
        <v>13</v>
      </c>
      <c r="Q5" s="29">
        <v>3</v>
      </c>
      <c r="R5" s="30">
        <v>5</v>
      </c>
      <c r="S5" s="31">
        <v>8</v>
      </c>
      <c r="T5" s="32">
        <v>7</v>
      </c>
      <c r="U5" s="33">
        <v>4</v>
      </c>
      <c r="V5" s="27">
        <v>11</v>
      </c>
      <c r="W5" s="37">
        <v>-3</v>
      </c>
      <c r="X5" s="38">
        <v>3</v>
      </c>
      <c r="Y5" s="30">
        <v>0</v>
      </c>
      <c r="Z5" s="34">
        <v>3</v>
      </c>
      <c r="AA5" s="38">
        <v>4</v>
      </c>
      <c r="AB5" s="35">
        <v>0</v>
      </c>
      <c r="AC5" s="34">
        <v>4</v>
      </c>
      <c r="AD5" s="37">
        <v>-1</v>
      </c>
      <c r="AE5" s="37">
        <v>9</v>
      </c>
    </row>
    <row r="6" spans="1:77" x14ac:dyDescent="0.2">
      <c r="A6" s="75">
        <v>3</v>
      </c>
      <c r="B6" s="27">
        <v>1003</v>
      </c>
      <c r="C6" s="28" t="s">
        <v>17</v>
      </c>
      <c r="D6" s="29">
        <v>10</v>
      </c>
      <c r="E6" s="30">
        <v>6</v>
      </c>
      <c r="F6" s="31">
        <v>16</v>
      </c>
      <c r="G6" s="32">
        <v>21</v>
      </c>
      <c r="H6" s="33">
        <v>9</v>
      </c>
      <c r="I6" s="34">
        <v>30</v>
      </c>
      <c r="J6" s="32">
        <v>6</v>
      </c>
      <c r="K6" s="30">
        <v>8</v>
      </c>
      <c r="L6" s="35">
        <v>14</v>
      </c>
      <c r="M6" s="32">
        <v>8</v>
      </c>
      <c r="N6" s="36">
        <v>7</v>
      </c>
      <c r="O6" s="35">
        <v>15</v>
      </c>
      <c r="P6" s="31">
        <v>-15</v>
      </c>
      <c r="Q6" s="29">
        <v>1</v>
      </c>
      <c r="R6" s="30">
        <v>2</v>
      </c>
      <c r="S6" s="31">
        <v>3</v>
      </c>
      <c r="T6" s="32">
        <v>2</v>
      </c>
      <c r="U6" s="33">
        <v>7</v>
      </c>
      <c r="V6" s="27">
        <v>9</v>
      </c>
      <c r="W6" s="37">
        <v>-6</v>
      </c>
      <c r="X6" s="38">
        <v>0</v>
      </c>
      <c r="Y6" s="30">
        <v>0</v>
      </c>
      <c r="Z6" s="34">
        <v>0</v>
      </c>
      <c r="AA6" s="38">
        <v>1</v>
      </c>
      <c r="AB6" s="35">
        <v>1</v>
      </c>
      <c r="AC6" s="34">
        <v>2</v>
      </c>
      <c r="AD6" s="37">
        <v>-2</v>
      </c>
      <c r="AE6" s="37">
        <v>-23</v>
      </c>
    </row>
    <row r="7" spans="1:77" x14ac:dyDescent="0.2">
      <c r="A7" s="75">
        <v>4</v>
      </c>
      <c r="B7" s="27">
        <v>1004</v>
      </c>
      <c r="C7" s="28" t="s">
        <v>18</v>
      </c>
      <c r="D7" s="29">
        <v>23</v>
      </c>
      <c r="E7" s="30">
        <v>18</v>
      </c>
      <c r="F7" s="31">
        <v>41</v>
      </c>
      <c r="G7" s="32">
        <v>28</v>
      </c>
      <c r="H7" s="33">
        <v>18</v>
      </c>
      <c r="I7" s="34">
        <v>46</v>
      </c>
      <c r="J7" s="32">
        <v>13</v>
      </c>
      <c r="K7" s="30">
        <v>17</v>
      </c>
      <c r="L7" s="35">
        <v>30</v>
      </c>
      <c r="M7" s="32">
        <v>8</v>
      </c>
      <c r="N7" s="36">
        <v>9</v>
      </c>
      <c r="O7" s="35">
        <v>17</v>
      </c>
      <c r="P7" s="31">
        <v>8</v>
      </c>
      <c r="Q7" s="29">
        <v>3</v>
      </c>
      <c r="R7" s="30">
        <v>4</v>
      </c>
      <c r="S7" s="31">
        <v>7</v>
      </c>
      <c r="T7" s="32">
        <v>7</v>
      </c>
      <c r="U7" s="33">
        <v>5</v>
      </c>
      <c r="V7" s="27">
        <v>12</v>
      </c>
      <c r="W7" s="37">
        <v>-5</v>
      </c>
      <c r="X7" s="38">
        <v>0</v>
      </c>
      <c r="Y7" s="30">
        <v>0</v>
      </c>
      <c r="Z7" s="34">
        <v>0</v>
      </c>
      <c r="AA7" s="38">
        <v>2</v>
      </c>
      <c r="AB7" s="35">
        <v>0</v>
      </c>
      <c r="AC7" s="34">
        <v>2</v>
      </c>
      <c r="AD7" s="37">
        <v>-2</v>
      </c>
      <c r="AE7" s="37">
        <v>1</v>
      </c>
    </row>
    <row r="8" spans="1:77" x14ac:dyDescent="0.2">
      <c r="A8" s="75">
        <v>5</v>
      </c>
      <c r="B8" s="27">
        <v>1005</v>
      </c>
      <c r="C8" s="28" t="s">
        <v>19</v>
      </c>
      <c r="D8" s="29">
        <v>42</v>
      </c>
      <c r="E8" s="30">
        <v>31</v>
      </c>
      <c r="F8" s="31">
        <v>73</v>
      </c>
      <c r="G8" s="32">
        <v>64</v>
      </c>
      <c r="H8" s="33">
        <v>43</v>
      </c>
      <c r="I8" s="34">
        <v>107</v>
      </c>
      <c r="J8" s="32">
        <v>17</v>
      </c>
      <c r="K8" s="30">
        <v>17</v>
      </c>
      <c r="L8" s="35">
        <v>34</v>
      </c>
      <c r="M8" s="32">
        <v>30</v>
      </c>
      <c r="N8" s="36">
        <v>34</v>
      </c>
      <c r="O8" s="35">
        <v>64</v>
      </c>
      <c r="P8" s="31">
        <v>-64</v>
      </c>
      <c r="Q8" s="29">
        <v>12</v>
      </c>
      <c r="R8" s="30">
        <v>7</v>
      </c>
      <c r="S8" s="31">
        <v>19</v>
      </c>
      <c r="T8" s="32">
        <v>11</v>
      </c>
      <c r="U8" s="33">
        <v>15</v>
      </c>
      <c r="V8" s="27">
        <v>26</v>
      </c>
      <c r="W8" s="37">
        <v>-7</v>
      </c>
      <c r="X8" s="38">
        <v>0</v>
      </c>
      <c r="Y8" s="30">
        <v>0</v>
      </c>
      <c r="Z8" s="34">
        <v>0</v>
      </c>
      <c r="AA8" s="38">
        <v>0</v>
      </c>
      <c r="AB8" s="30">
        <v>0</v>
      </c>
      <c r="AC8" s="34">
        <v>0</v>
      </c>
      <c r="AD8" s="37">
        <v>0</v>
      </c>
      <c r="AE8" s="37">
        <v>-71</v>
      </c>
    </row>
    <row r="9" spans="1:77" x14ac:dyDescent="0.2">
      <c r="A9" s="75">
        <v>6</v>
      </c>
      <c r="B9" s="27">
        <v>1006</v>
      </c>
      <c r="C9" s="28" t="s">
        <v>20</v>
      </c>
      <c r="D9" s="29">
        <v>81</v>
      </c>
      <c r="E9" s="30">
        <v>43</v>
      </c>
      <c r="F9" s="31">
        <v>124</v>
      </c>
      <c r="G9" s="32">
        <v>64</v>
      </c>
      <c r="H9" s="33">
        <v>36</v>
      </c>
      <c r="I9" s="34">
        <v>100</v>
      </c>
      <c r="J9" s="32">
        <v>21</v>
      </c>
      <c r="K9" s="30">
        <v>16</v>
      </c>
      <c r="L9" s="35">
        <v>37</v>
      </c>
      <c r="M9" s="32">
        <v>24</v>
      </c>
      <c r="N9" s="36">
        <v>20</v>
      </c>
      <c r="O9" s="35">
        <v>44</v>
      </c>
      <c r="P9" s="31">
        <v>17</v>
      </c>
      <c r="Q9" s="29">
        <v>5</v>
      </c>
      <c r="R9" s="30">
        <v>4</v>
      </c>
      <c r="S9" s="31">
        <v>9</v>
      </c>
      <c r="T9" s="32">
        <v>5</v>
      </c>
      <c r="U9" s="33">
        <v>12</v>
      </c>
      <c r="V9" s="27">
        <v>17</v>
      </c>
      <c r="W9" s="37">
        <v>-8</v>
      </c>
      <c r="X9" s="38">
        <v>0</v>
      </c>
      <c r="Y9" s="30">
        <v>0</v>
      </c>
      <c r="Z9" s="34">
        <v>0</v>
      </c>
      <c r="AA9" s="38">
        <v>2</v>
      </c>
      <c r="AB9" s="30">
        <v>0</v>
      </c>
      <c r="AC9" s="34">
        <v>2</v>
      </c>
      <c r="AD9" s="37">
        <v>-2</v>
      </c>
      <c r="AE9" s="37">
        <v>7</v>
      </c>
    </row>
    <row r="10" spans="1:77" x14ac:dyDescent="0.2">
      <c r="A10" s="75">
        <v>7</v>
      </c>
      <c r="B10" s="27">
        <v>1007</v>
      </c>
      <c r="C10" s="28" t="s">
        <v>21</v>
      </c>
      <c r="D10" s="29">
        <v>4</v>
      </c>
      <c r="E10" s="30">
        <v>1</v>
      </c>
      <c r="F10" s="31">
        <v>5</v>
      </c>
      <c r="G10" s="32">
        <v>4</v>
      </c>
      <c r="H10" s="33">
        <v>2</v>
      </c>
      <c r="I10" s="34">
        <v>6</v>
      </c>
      <c r="J10" s="32">
        <v>3</v>
      </c>
      <c r="K10" s="30">
        <v>2</v>
      </c>
      <c r="L10" s="35">
        <v>5</v>
      </c>
      <c r="M10" s="32">
        <v>5</v>
      </c>
      <c r="N10" s="36">
        <v>1</v>
      </c>
      <c r="O10" s="35">
        <v>6</v>
      </c>
      <c r="P10" s="31">
        <v>-2</v>
      </c>
      <c r="Q10" s="29">
        <v>0</v>
      </c>
      <c r="R10" s="30">
        <v>1</v>
      </c>
      <c r="S10" s="31">
        <v>1</v>
      </c>
      <c r="T10" s="32">
        <v>7</v>
      </c>
      <c r="U10" s="33">
        <v>4</v>
      </c>
      <c r="V10" s="27">
        <v>11</v>
      </c>
      <c r="W10" s="37">
        <v>-10</v>
      </c>
      <c r="X10" s="38">
        <v>0</v>
      </c>
      <c r="Y10" s="30">
        <v>0</v>
      </c>
      <c r="Z10" s="34">
        <v>0</v>
      </c>
      <c r="AA10" s="38">
        <v>2</v>
      </c>
      <c r="AB10" s="30">
        <v>0</v>
      </c>
      <c r="AC10" s="34">
        <v>2</v>
      </c>
      <c r="AD10" s="37">
        <v>-2</v>
      </c>
      <c r="AE10" s="37">
        <v>-14</v>
      </c>
    </row>
    <row r="11" spans="1:77" ht="13.8" thickBot="1" x14ac:dyDescent="0.25">
      <c r="B11" s="39" t="s">
        <v>22</v>
      </c>
      <c r="C11" s="40" t="s">
        <v>23</v>
      </c>
      <c r="D11" s="41">
        <v>336</v>
      </c>
      <c r="E11" s="42">
        <v>215</v>
      </c>
      <c r="F11" s="43">
        <v>551</v>
      </c>
      <c r="G11" s="44">
        <v>363</v>
      </c>
      <c r="H11" s="45">
        <v>229</v>
      </c>
      <c r="I11" s="46">
        <v>592</v>
      </c>
      <c r="J11" s="44">
        <v>109</v>
      </c>
      <c r="K11" s="42">
        <v>107</v>
      </c>
      <c r="L11" s="47">
        <v>216</v>
      </c>
      <c r="M11" s="44">
        <v>134</v>
      </c>
      <c r="N11" s="48">
        <v>128</v>
      </c>
      <c r="O11" s="47">
        <v>262</v>
      </c>
      <c r="P11" s="43">
        <v>-87</v>
      </c>
      <c r="Q11" s="41">
        <v>36</v>
      </c>
      <c r="R11" s="42">
        <v>33</v>
      </c>
      <c r="S11" s="43">
        <v>69</v>
      </c>
      <c r="T11" s="44">
        <v>55</v>
      </c>
      <c r="U11" s="45">
        <v>65</v>
      </c>
      <c r="V11" s="39">
        <v>120</v>
      </c>
      <c r="W11" s="49">
        <v>-51</v>
      </c>
      <c r="X11" s="50">
        <v>7</v>
      </c>
      <c r="Y11" s="42">
        <v>1</v>
      </c>
      <c r="Z11" s="46">
        <v>8</v>
      </c>
      <c r="AA11" s="50">
        <v>15</v>
      </c>
      <c r="AB11" s="42">
        <v>3</v>
      </c>
      <c r="AC11" s="46">
        <v>18</v>
      </c>
      <c r="AD11" s="49">
        <v>-10</v>
      </c>
      <c r="AE11" s="49">
        <v>-148</v>
      </c>
    </row>
    <row r="12" spans="1:77" ht="13.8" thickTop="1" x14ac:dyDescent="0.2">
      <c r="A12" s="75">
        <v>8</v>
      </c>
      <c r="B12" s="51">
        <v>2001</v>
      </c>
      <c r="C12" s="52" t="s">
        <v>24</v>
      </c>
      <c r="D12" s="53">
        <v>9</v>
      </c>
      <c r="E12" s="54">
        <v>7</v>
      </c>
      <c r="F12" s="55">
        <v>16</v>
      </c>
      <c r="G12" s="56">
        <v>3</v>
      </c>
      <c r="H12" s="57">
        <v>7</v>
      </c>
      <c r="I12" s="58">
        <v>10</v>
      </c>
      <c r="J12" s="56">
        <v>4</v>
      </c>
      <c r="K12" s="54">
        <v>2</v>
      </c>
      <c r="L12" s="59">
        <v>6</v>
      </c>
      <c r="M12" s="56">
        <v>3</v>
      </c>
      <c r="N12" s="60">
        <v>3</v>
      </c>
      <c r="O12" s="59">
        <v>6</v>
      </c>
      <c r="P12" s="55">
        <v>6</v>
      </c>
      <c r="Q12" s="53">
        <v>0</v>
      </c>
      <c r="R12" s="54">
        <v>0</v>
      </c>
      <c r="S12" s="55">
        <v>0</v>
      </c>
      <c r="T12" s="56">
        <v>2</v>
      </c>
      <c r="U12" s="57">
        <v>3</v>
      </c>
      <c r="V12" s="51">
        <v>5</v>
      </c>
      <c r="W12" s="61">
        <v>-5</v>
      </c>
      <c r="X12" s="62">
        <v>0</v>
      </c>
      <c r="Y12" s="54">
        <v>0</v>
      </c>
      <c r="Z12" s="58">
        <v>0</v>
      </c>
      <c r="AA12" s="62">
        <v>0</v>
      </c>
      <c r="AB12" s="54">
        <v>0</v>
      </c>
      <c r="AC12" s="58">
        <v>0</v>
      </c>
      <c r="AD12" s="61">
        <v>0</v>
      </c>
      <c r="AE12" s="61">
        <v>1</v>
      </c>
    </row>
    <row r="13" spans="1:77" x14ac:dyDescent="0.2">
      <c r="A13" s="75">
        <v>9</v>
      </c>
      <c r="B13" s="27">
        <v>2002</v>
      </c>
      <c r="C13" s="28" t="s">
        <v>25</v>
      </c>
      <c r="D13" s="29">
        <v>5</v>
      </c>
      <c r="E13" s="30">
        <v>8</v>
      </c>
      <c r="F13" s="31">
        <v>13</v>
      </c>
      <c r="G13" s="32">
        <v>7</v>
      </c>
      <c r="H13" s="33">
        <v>3</v>
      </c>
      <c r="I13" s="34">
        <v>10</v>
      </c>
      <c r="J13" s="32">
        <v>0</v>
      </c>
      <c r="K13" s="30">
        <v>2</v>
      </c>
      <c r="L13" s="35">
        <v>2</v>
      </c>
      <c r="M13" s="32">
        <v>0</v>
      </c>
      <c r="N13" s="36">
        <v>0</v>
      </c>
      <c r="O13" s="35">
        <v>0</v>
      </c>
      <c r="P13" s="31">
        <v>5</v>
      </c>
      <c r="Q13" s="29">
        <v>0</v>
      </c>
      <c r="R13" s="30">
        <v>2</v>
      </c>
      <c r="S13" s="31">
        <v>2</v>
      </c>
      <c r="T13" s="32">
        <v>2</v>
      </c>
      <c r="U13" s="33">
        <v>4</v>
      </c>
      <c r="V13" s="27">
        <v>6</v>
      </c>
      <c r="W13" s="37">
        <v>-4</v>
      </c>
      <c r="X13" s="38">
        <v>1</v>
      </c>
      <c r="Y13" s="30">
        <v>0</v>
      </c>
      <c r="Z13" s="34">
        <v>1</v>
      </c>
      <c r="AA13" s="38">
        <v>0</v>
      </c>
      <c r="AB13" s="30">
        <v>0</v>
      </c>
      <c r="AC13" s="34">
        <v>0</v>
      </c>
      <c r="AD13" s="37">
        <v>1</v>
      </c>
      <c r="AE13" s="37">
        <v>2</v>
      </c>
    </row>
    <row r="14" spans="1:77" x14ac:dyDescent="0.2">
      <c r="A14" s="75">
        <v>10</v>
      </c>
      <c r="B14" s="27">
        <v>2003</v>
      </c>
      <c r="C14" s="28" t="s">
        <v>26</v>
      </c>
      <c r="D14" s="29">
        <v>12</v>
      </c>
      <c r="E14" s="30">
        <v>14</v>
      </c>
      <c r="F14" s="31">
        <v>26</v>
      </c>
      <c r="G14" s="32">
        <v>23</v>
      </c>
      <c r="H14" s="33">
        <v>19</v>
      </c>
      <c r="I14" s="34">
        <v>42</v>
      </c>
      <c r="J14" s="32">
        <v>8</v>
      </c>
      <c r="K14" s="30">
        <v>3</v>
      </c>
      <c r="L14" s="35">
        <v>11</v>
      </c>
      <c r="M14" s="32">
        <v>7</v>
      </c>
      <c r="N14" s="36">
        <v>6</v>
      </c>
      <c r="O14" s="35">
        <v>13</v>
      </c>
      <c r="P14" s="31">
        <v>-18</v>
      </c>
      <c r="Q14" s="29">
        <v>1</v>
      </c>
      <c r="R14" s="30">
        <v>4</v>
      </c>
      <c r="S14" s="31">
        <v>5</v>
      </c>
      <c r="T14" s="32">
        <v>5</v>
      </c>
      <c r="U14" s="33">
        <v>4</v>
      </c>
      <c r="V14" s="27">
        <v>9</v>
      </c>
      <c r="W14" s="37">
        <v>-4</v>
      </c>
      <c r="X14" s="38">
        <v>1</v>
      </c>
      <c r="Y14" s="30">
        <v>1</v>
      </c>
      <c r="Z14" s="34">
        <v>2</v>
      </c>
      <c r="AA14" s="38">
        <v>1</v>
      </c>
      <c r="AB14" s="30">
        <v>1</v>
      </c>
      <c r="AC14" s="34">
        <v>2</v>
      </c>
      <c r="AD14" s="37">
        <v>0</v>
      </c>
      <c r="AE14" s="37">
        <v>-22</v>
      </c>
    </row>
    <row r="15" spans="1:77" x14ac:dyDescent="0.2">
      <c r="A15" s="75">
        <v>11</v>
      </c>
      <c r="B15" s="27">
        <v>2004</v>
      </c>
      <c r="C15" s="28" t="s">
        <v>27</v>
      </c>
      <c r="D15" s="29">
        <v>27</v>
      </c>
      <c r="E15" s="30">
        <v>16</v>
      </c>
      <c r="F15" s="31">
        <v>43</v>
      </c>
      <c r="G15" s="32">
        <v>15</v>
      </c>
      <c r="H15" s="33">
        <v>14</v>
      </c>
      <c r="I15" s="34">
        <v>29</v>
      </c>
      <c r="J15" s="32">
        <v>11</v>
      </c>
      <c r="K15" s="30">
        <v>7</v>
      </c>
      <c r="L15" s="35">
        <v>18</v>
      </c>
      <c r="M15" s="32">
        <v>18</v>
      </c>
      <c r="N15" s="36">
        <v>15</v>
      </c>
      <c r="O15" s="35">
        <v>33</v>
      </c>
      <c r="P15" s="31">
        <v>-1</v>
      </c>
      <c r="Q15" s="29">
        <v>3</v>
      </c>
      <c r="R15" s="30">
        <v>4</v>
      </c>
      <c r="S15" s="31">
        <v>7</v>
      </c>
      <c r="T15" s="32">
        <v>5</v>
      </c>
      <c r="U15" s="33">
        <v>2</v>
      </c>
      <c r="V15" s="27">
        <v>7</v>
      </c>
      <c r="W15" s="37">
        <v>0</v>
      </c>
      <c r="X15" s="38">
        <v>0</v>
      </c>
      <c r="Y15" s="30">
        <v>0</v>
      </c>
      <c r="Z15" s="34">
        <v>0</v>
      </c>
      <c r="AA15" s="38">
        <v>1</v>
      </c>
      <c r="AB15" s="30">
        <v>0</v>
      </c>
      <c r="AC15" s="34">
        <v>1</v>
      </c>
      <c r="AD15" s="37">
        <v>-1</v>
      </c>
      <c r="AE15" s="37">
        <v>-2</v>
      </c>
    </row>
    <row r="16" spans="1:77" x14ac:dyDescent="0.2">
      <c r="A16" s="75">
        <v>12</v>
      </c>
      <c r="B16" s="27">
        <v>2005</v>
      </c>
      <c r="C16" s="28" t="s">
        <v>28</v>
      </c>
      <c r="D16" s="29">
        <v>30</v>
      </c>
      <c r="E16" s="30">
        <v>40</v>
      </c>
      <c r="F16" s="31">
        <v>70</v>
      </c>
      <c r="G16" s="32">
        <v>54</v>
      </c>
      <c r="H16" s="33">
        <v>48</v>
      </c>
      <c r="I16" s="34">
        <v>102</v>
      </c>
      <c r="J16" s="32">
        <v>21</v>
      </c>
      <c r="K16" s="30">
        <v>18</v>
      </c>
      <c r="L16" s="35">
        <v>39</v>
      </c>
      <c r="M16" s="32">
        <v>23</v>
      </c>
      <c r="N16" s="36">
        <v>18</v>
      </c>
      <c r="O16" s="35">
        <v>41</v>
      </c>
      <c r="P16" s="31">
        <v>-34</v>
      </c>
      <c r="Q16" s="29">
        <v>9</v>
      </c>
      <c r="R16" s="30">
        <v>1</v>
      </c>
      <c r="S16" s="31">
        <v>10</v>
      </c>
      <c r="T16" s="32">
        <v>8</v>
      </c>
      <c r="U16" s="33">
        <v>16</v>
      </c>
      <c r="V16" s="27">
        <v>24</v>
      </c>
      <c r="W16" s="37">
        <v>-14</v>
      </c>
      <c r="X16" s="38">
        <v>1</v>
      </c>
      <c r="Y16" s="30">
        <v>1</v>
      </c>
      <c r="Z16" s="34">
        <v>2</v>
      </c>
      <c r="AA16" s="38">
        <v>3</v>
      </c>
      <c r="AB16" s="30">
        <v>1</v>
      </c>
      <c r="AC16" s="34">
        <v>4</v>
      </c>
      <c r="AD16" s="37">
        <v>-2</v>
      </c>
      <c r="AE16" s="37">
        <v>-50</v>
      </c>
    </row>
    <row r="17" spans="1:31" x14ac:dyDescent="0.2">
      <c r="A17" s="75">
        <v>13</v>
      </c>
      <c r="B17" s="27">
        <v>2006</v>
      </c>
      <c r="C17" s="28" t="s">
        <v>29</v>
      </c>
      <c r="D17" s="29">
        <v>11</v>
      </c>
      <c r="E17" s="30">
        <v>17</v>
      </c>
      <c r="F17" s="31">
        <v>28</v>
      </c>
      <c r="G17" s="32">
        <v>19</v>
      </c>
      <c r="H17" s="33">
        <v>11</v>
      </c>
      <c r="I17" s="34">
        <v>30</v>
      </c>
      <c r="J17" s="32">
        <v>13</v>
      </c>
      <c r="K17" s="30">
        <v>7</v>
      </c>
      <c r="L17" s="35">
        <v>20</v>
      </c>
      <c r="M17" s="32">
        <v>12</v>
      </c>
      <c r="N17" s="36">
        <v>13</v>
      </c>
      <c r="O17" s="35">
        <v>25</v>
      </c>
      <c r="P17" s="31">
        <v>-7</v>
      </c>
      <c r="Q17" s="29">
        <v>6</v>
      </c>
      <c r="R17" s="30">
        <v>4</v>
      </c>
      <c r="S17" s="31">
        <v>10</v>
      </c>
      <c r="T17" s="32">
        <v>3</v>
      </c>
      <c r="U17" s="33">
        <v>2</v>
      </c>
      <c r="V17" s="27">
        <v>5</v>
      </c>
      <c r="W17" s="37">
        <v>5</v>
      </c>
      <c r="X17" s="38">
        <v>0</v>
      </c>
      <c r="Y17" s="30">
        <v>0</v>
      </c>
      <c r="Z17" s="34">
        <v>0</v>
      </c>
      <c r="AA17" s="38">
        <v>0</v>
      </c>
      <c r="AB17" s="30">
        <v>0</v>
      </c>
      <c r="AC17" s="34">
        <v>0</v>
      </c>
      <c r="AD17" s="37">
        <v>0</v>
      </c>
      <c r="AE17" s="37">
        <v>-2</v>
      </c>
    </row>
    <row r="18" spans="1:31" x14ac:dyDescent="0.2">
      <c r="A18" s="75">
        <v>14</v>
      </c>
      <c r="B18" s="27">
        <v>2007</v>
      </c>
      <c r="C18" s="28" t="s">
        <v>30</v>
      </c>
      <c r="D18" s="29">
        <v>2</v>
      </c>
      <c r="E18" s="30">
        <v>1</v>
      </c>
      <c r="F18" s="31">
        <v>3</v>
      </c>
      <c r="G18" s="32">
        <v>2</v>
      </c>
      <c r="H18" s="33">
        <v>3</v>
      </c>
      <c r="I18" s="34">
        <v>5</v>
      </c>
      <c r="J18" s="32">
        <v>1</v>
      </c>
      <c r="K18" s="30">
        <v>0</v>
      </c>
      <c r="L18" s="35">
        <v>1</v>
      </c>
      <c r="M18" s="32">
        <v>2</v>
      </c>
      <c r="N18" s="36">
        <v>2</v>
      </c>
      <c r="O18" s="35">
        <v>4</v>
      </c>
      <c r="P18" s="31">
        <v>-5</v>
      </c>
      <c r="Q18" s="29">
        <v>1</v>
      </c>
      <c r="R18" s="30">
        <v>2</v>
      </c>
      <c r="S18" s="31">
        <v>3</v>
      </c>
      <c r="T18" s="32">
        <v>6</v>
      </c>
      <c r="U18" s="33">
        <v>2</v>
      </c>
      <c r="V18" s="27">
        <v>8</v>
      </c>
      <c r="W18" s="37">
        <v>-5</v>
      </c>
      <c r="X18" s="38">
        <v>0</v>
      </c>
      <c r="Y18" s="30">
        <v>0</v>
      </c>
      <c r="Z18" s="34">
        <v>0</v>
      </c>
      <c r="AA18" s="38">
        <v>0</v>
      </c>
      <c r="AB18" s="30">
        <v>0</v>
      </c>
      <c r="AC18" s="34">
        <v>0</v>
      </c>
      <c r="AD18" s="37">
        <v>0</v>
      </c>
      <c r="AE18" s="37">
        <v>-10</v>
      </c>
    </row>
    <row r="19" spans="1:31" x14ac:dyDescent="0.2">
      <c r="A19" s="75">
        <v>15</v>
      </c>
      <c r="B19" s="27">
        <v>2008</v>
      </c>
      <c r="C19" s="28" t="s">
        <v>31</v>
      </c>
      <c r="D19" s="29">
        <v>22</v>
      </c>
      <c r="E19" s="30">
        <v>28</v>
      </c>
      <c r="F19" s="31">
        <v>50</v>
      </c>
      <c r="G19" s="32">
        <v>42</v>
      </c>
      <c r="H19" s="33">
        <v>45</v>
      </c>
      <c r="I19" s="34">
        <v>87</v>
      </c>
      <c r="J19" s="32">
        <v>24</v>
      </c>
      <c r="K19" s="30">
        <v>28</v>
      </c>
      <c r="L19" s="35">
        <v>52</v>
      </c>
      <c r="M19" s="32">
        <v>24</v>
      </c>
      <c r="N19" s="36">
        <v>25</v>
      </c>
      <c r="O19" s="35">
        <v>49</v>
      </c>
      <c r="P19" s="31">
        <v>-34</v>
      </c>
      <c r="Q19" s="29">
        <v>3</v>
      </c>
      <c r="R19" s="30">
        <v>4</v>
      </c>
      <c r="S19" s="31">
        <v>7</v>
      </c>
      <c r="T19" s="32">
        <v>10</v>
      </c>
      <c r="U19" s="33">
        <v>6</v>
      </c>
      <c r="V19" s="27">
        <v>16</v>
      </c>
      <c r="W19" s="37">
        <v>-9</v>
      </c>
      <c r="X19" s="38">
        <v>0</v>
      </c>
      <c r="Y19" s="30">
        <v>0</v>
      </c>
      <c r="Z19" s="34">
        <v>0</v>
      </c>
      <c r="AA19" s="38">
        <v>0</v>
      </c>
      <c r="AB19" s="30">
        <v>1</v>
      </c>
      <c r="AC19" s="34">
        <v>1</v>
      </c>
      <c r="AD19" s="37">
        <v>-1</v>
      </c>
      <c r="AE19" s="37">
        <v>-44</v>
      </c>
    </row>
    <row r="20" spans="1:31" x14ac:dyDescent="0.2">
      <c r="A20" s="75">
        <v>16</v>
      </c>
      <c r="B20" s="27">
        <v>2009</v>
      </c>
      <c r="C20" s="28" t="s">
        <v>32</v>
      </c>
      <c r="D20" s="29">
        <v>0</v>
      </c>
      <c r="E20" s="30">
        <v>4</v>
      </c>
      <c r="F20" s="31">
        <v>4</v>
      </c>
      <c r="G20" s="32">
        <v>1</v>
      </c>
      <c r="H20" s="33">
        <v>6</v>
      </c>
      <c r="I20" s="34">
        <v>7</v>
      </c>
      <c r="J20" s="32">
        <v>0</v>
      </c>
      <c r="K20" s="30">
        <v>1</v>
      </c>
      <c r="L20" s="35">
        <v>1</v>
      </c>
      <c r="M20" s="32">
        <v>2</v>
      </c>
      <c r="N20" s="36">
        <v>3</v>
      </c>
      <c r="O20" s="35">
        <v>5</v>
      </c>
      <c r="P20" s="31">
        <v>-7</v>
      </c>
      <c r="Q20" s="29">
        <v>0</v>
      </c>
      <c r="R20" s="30">
        <v>0</v>
      </c>
      <c r="S20" s="31">
        <v>0</v>
      </c>
      <c r="T20" s="32">
        <v>2</v>
      </c>
      <c r="U20" s="33">
        <v>6</v>
      </c>
      <c r="V20" s="27">
        <v>8</v>
      </c>
      <c r="W20" s="37">
        <v>-8</v>
      </c>
      <c r="X20" s="38">
        <v>0</v>
      </c>
      <c r="Y20" s="30">
        <v>0</v>
      </c>
      <c r="Z20" s="34">
        <v>0</v>
      </c>
      <c r="AA20" s="38">
        <v>0</v>
      </c>
      <c r="AB20" s="30">
        <v>0</v>
      </c>
      <c r="AC20" s="34">
        <v>0</v>
      </c>
      <c r="AD20" s="37">
        <v>0</v>
      </c>
      <c r="AE20" s="37">
        <v>-15</v>
      </c>
    </row>
    <row r="21" spans="1:31" x14ac:dyDescent="0.2">
      <c r="A21" s="75">
        <v>17</v>
      </c>
      <c r="B21" s="27">
        <v>2010</v>
      </c>
      <c r="C21" s="28" t="s">
        <v>33</v>
      </c>
      <c r="D21" s="29">
        <v>7</v>
      </c>
      <c r="E21" s="30">
        <v>11</v>
      </c>
      <c r="F21" s="31">
        <v>18</v>
      </c>
      <c r="G21" s="32">
        <v>4</v>
      </c>
      <c r="H21" s="33">
        <v>9</v>
      </c>
      <c r="I21" s="34">
        <v>13</v>
      </c>
      <c r="J21" s="32">
        <v>1</v>
      </c>
      <c r="K21" s="30">
        <v>2</v>
      </c>
      <c r="L21" s="35">
        <v>3</v>
      </c>
      <c r="M21" s="32">
        <v>3</v>
      </c>
      <c r="N21" s="36">
        <v>3</v>
      </c>
      <c r="O21" s="35">
        <v>6</v>
      </c>
      <c r="P21" s="31">
        <v>2</v>
      </c>
      <c r="Q21" s="29">
        <v>1</v>
      </c>
      <c r="R21" s="30">
        <v>0</v>
      </c>
      <c r="S21" s="31">
        <v>1</v>
      </c>
      <c r="T21" s="32">
        <v>3</v>
      </c>
      <c r="U21" s="33">
        <v>2</v>
      </c>
      <c r="V21" s="27">
        <v>5</v>
      </c>
      <c r="W21" s="37">
        <v>-4</v>
      </c>
      <c r="X21" s="38">
        <v>0</v>
      </c>
      <c r="Y21" s="30">
        <v>0</v>
      </c>
      <c r="Z21" s="34">
        <v>0</v>
      </c>
      <c r="AA21" s="38">
        <v>0</v>
      </c>
      <c r="AB21" s="30">
        <v>0</v>
      </c>
      <c r="AC21" s="34">
        <v>0</v>
      </c>
      <c r="AD21" s="37">
        <v>0</v>
      </c>
      <c r="AE21" s="37">
        <v>-2</v>
      </c>
    </row>
    <row r="22" spans="1:31" x14ac:dyDescent="0.2">
      <c r="A22" s="75">
        <v>18</v>
      </c>
      <c r="B22" s="27">
        <v>2011</v>
      </c>
      <c r="C22" s="28" t="s">
        <v>34</v>
      </c>
      <c r="D22" s="29">
        <v>5</v>
      </c>
      <c r="E22" s="30">
        <v>1</v>
      </c>
      <c r="F22" s="31">
        <v>6</v>
      </c>
      <c r="G22" s="32">
        <v>9</v>
      </c>
      <c r="H22" s="33">
        <v>8</v>
      </c>
      <c r="I22" s="34">
        <v>17</v>
      </c>
      <c r="J22" s="32">
        <v>7</v>
      </c>
      <c r="K22" s="30">
        <v>10</v>
      </c>
      <c r="L22" s="35">
        <v>17</v>
      </c>
      <c r="M22" s="32">
        <v>5</v>
      </c>
      <c r="N22" s="36">
        <v>5</v>
      </c>
      <c r="O22" s="35">
        <v>10</v>
      </c>
      <c r="P22" s="31">
        <v>-4</v>
      </c>
      <c r="Q22" s="29">
        <v>0</v>
      </c>
      <c r="R22" s="30">
        <v>0</v>
      </c>
      <c r="S22" s="31">
        <v>0</v>
      </c>
      <c r="T22" s="32">
        <v>3</v>
      </c>
      <c r="U22" s="33">
        <v>11</v>
      </c>
      <c r="V22" s="27">
        <v>14</v>
      </c>
      <c r="W22" s="37">
        <v>-14</v>
      </c>
      <c r="X22" s="38">
        <v>0</v>
      </c>
      <c r="Y22" s="30">
        <v>0</v>
      </c>
      <c r="Z22" s="34">
        <v>0</v>
      </c>
      <c r="AA22" s="38">
        <v>0</v>
      </c>
      <c r="AB22" s="30">
        <v>0</v>
      </c>
      <c r="AC22" s="34">
        <v>0</v>
      </c>
      <c r="AD22" s="37">
        <v>0</v>
      </c>
      <c r="AE22" s="37">
        <v>-18</v>
      </c>
    </row>
    <row r="23" spans="1:31" x14ac:dyDescent="0.2">
      <c r="A23" s="75">
        <v>19</v>
      </c>
      <c r="B23" s="27">
        <v>2012</v>
      </c>
      <c r="C23" s="28" t="s">
        <v>35</v>
      </c>
      <c r="D23" s="29">
        <v>3</v>
      </c>
      <c r="E23" s="30">
        <v>3</v>
      </c>
      <c r="F23" s="31">
        <v>6</v>
      </c>
      <c r="G23" s="32">
        <v>5</v>
      </c>
      <c r="H23" s="33">
        <v>2</v>
      </c>
      <c r="I23" s="34">
        <v>7</v>
      </c>
      <c r="J23" s="32">
        <v>1</v>
      </c>
      <c r="K23" s="30">
        <v>0</v>
      </c>
      <c r="L23" s="35">
        <v>1</v>
      </c>
      <c r="M23" s="32">
        <v>6</v>
      </c>
      <c r="N23" s="36">
        <v>5</v>
      </c>
      <c r="O23" s="35">
        <v>11</v>
      </c>
      <c r="P23" s="31">
        <v>-11</v>
      </c>
      <c r="Q23" s="29">
        <v>1</v>
      </c>
      <c r="R23" s="30">
        <v>0</v>
      </c>
      <c r="S23" s="31">
        <v>1</v>
      </c>
      <c r="T23" s="32">
        <v>2</v>
      </c>
      <c r="U23" s="33">
        <v>2</v>
      </c>
      <c r="V23" s="27">
        <v>4</v>
      </c>
      <c r="W23" s="37">
        <v>-3</v>
      </c>
      <c r="X23" s="38">
        <v>0</v>
      </c>
      <c r="Y23" s="30">
        <v>0</v>
      </c>
      <c r="Z23" s="34">
        <v>0</v>
      </c>
      <c r="AA23" s="38">
        <v>0</v>
      </c>
      <c r="AB23" s="30">
        <v>0</v>
      </c>
      <c r="AC23" s="34">
        <v>0</v>
      </c>
      <c r="AD23" s="37">
        <v>0</v>
      </c>
      <c r="AE23" s="37">
        <v>-14</v>
      </c>
    </row>
    <row r="24" spans="1:31" x14ac:dyDescent="0.2">
      <c r="A24" s="75">
        <v>20</v>
      </c>
      <c r="B24" s="27">
        <v>2013</v>
      </c>
      <c r="C24" s="28" t="s">
        <v>36</v>
      </c>
      <c r="D24" s="29">
        <v>2</v>
      </c>
      <c r="E24" s="30">
        <v>2</v>
      </c>
      <c r="F24" s="31">
        <v>4</v>
      </c>
      <c r="G24" s="32">
        <v>2</v>
      </c>
      <c r="H24" s="33">
        <v>5</v>
      </c>
      <c r="I24" s="34">
        <v>7</v>
      </c>
      <c r="J24" s="32">
        <v>8</v>
      </c>
      <c r="K24" s="30">
        <v>4</v>
      </c>
      <c r="L24" s="35">
        <v>12</v>
      </c>
      <c r="M24" s="32">
        <v>3</v>
      </c>
      <c r="N24" s="36">
        <v>4</v>
      </c>
      <c r="O24" s="35">
        <v>7</v>
      </c>
      <c r="P24" s="31">
        <v>2</v>
      </c>
      <c r="Q24" s="29">
        <v>2</v>
      </c>
      <c r="R24" s="30">
        <v>0</v>
      </c>
      <c r="S24" s="31">
        <v>2</v>
      </c>
      <c r="T24" s="32">
        <v>3</v>
      </c>
      <c r="U24" s="33">
        <v>1</v>
      </c>
      <c r="V24" s="27">
        <v>4</v>
      </c>
      <c r="W24" s="37">
        <v>-2</v>
      </c>
      <c r="X24" s="38">
        <v>0</v>
      </c>
      <c r="Y24" s="30">
        <v>0</v>
      </c>
      <c r="Z24" s="34">
        <v>0</v>
      </c>
      <c r="AA24" s="38">
        <v>0</v>
      </c>
      <c r="AB24" s="30">
        <v>0</v>
      </c>
      <c r="AC24" s="34">
        <v>0</v>
      </c>
      <c r="AD24" s="37">
        <v>0</v>
      </c>
      <c r="AE24" s="37">
        <v>0</v>
      </c>
    </row>
    <row r="25" spans="1:31" x14ac:dyDescent="0.2">
      <c r="A25" s="75">
        <v>21</v>
      </c>
      <c r="B25" s="27">
        <v>2015</v>
      </c>
      <c r="C25" s="28" t="s">
        <v>37</v>
      </c>
      <c r="D25" s="29">
        <v>2</v>
      </c>
      <c r="E25" s="30">
        <v>1</v>
      </c>
      <c r="F25" s="31">
        <v>3</v>
      </c>
      <c r="G25" s="32">
        <v>4</v>
      </c>
      <c r="H25" s="33">
        <v>5</v>
      </c>
      <c r="I25" s="34">
        <v>9</v>
      </c>
      <c r="J25" s="32">
        <v>0</v>
      </c>
      <c r="K25" s="30">
        <v>1</v>
      </c>
      <c r="L25" s="35">
        <v>1</v>
      </c>
      <c r="M25" s="32">
        <v>3</v>
      </c>
      <c r="N25" s="36">
        <v>2</v>
      </c>
      <c r="O25" s="35">
        <v>5</v>
      </c>
      <c r="P25" s="31">
        <v>-10</v>
      </c>
      <c r="Q25" s="29">
        <v>0</v>
      </c>
      <c r="R25" s="30">
        <v>0</v>
      </c>
      <c r="S25" s="31">
        <v>0</v>
      </c>
      <c r="T25" s="32">
        <v>2</v>
      </c>
      <c r="U25" s="33">
        <v>3</v>
      </c>
      <c r="V25" s="27">
        <v>5</v>
      </c>
      <c r="W25" s="37">
        <v>-5</v>
      </c>
      <c r="X25" s="38">
        <v>0</v>
      </c>
      <c r="Y25" s="30">
        <v>0</v>
      </c>
      <c r="Z25" s="34">
        <v>0</v>
      </c>
      <c r="AA25" s="38">
        <v>0</v>
      </c>
      <c r="AB25" s="30">
        <v>0</v>
      </c>
      <c r="AC25" s="34">
        <v>0</v>
      </c>
      <c r="AD25" s="37">
        <v>0</v>
      </c>
      <c r="AE25" s="37">
        <v>-15</v>
      </c>
    </row>
    <row r="26" spans="1:31" x14ac:dyDescent="0.2">
      <c r="A26" s="75">
        <v>22</v>
      </c>
      <c r="B26" s="27">
        <v>2016</v>
      </c>
      <c r="C26" s="28" t="s">
        <v>38</v>
      </c>
      <c r="D26" s="29">
        <v>18</v>
      </c>
      <c r="E26" s="30">
        <v>11</v>
      </c>
      <c r="F26" s="31">
        <v>29</v>
      </c>
      <c r="G26" s="32">
        <v>25</v>
      </c>
      <c r="H26" s="33">
        <v>20</v>
      </c>
      <c r="I26" s="34">
        <v>45</v>
      </c>
      <c r="J26" s="32">
        <v>27</v>
      </c>
      <c r="K26" s="30">
        <v>29</v>
      </c>
      <c r="L26" s="35">
        <v>56</v>
      </c>
      <c r="M26" s="32">
        <v>13</v>
      </c>
      <c r="N26" s="36">
        <v>5</v>
      </c>
      <c r="O26" s="35">
        <v>18</v>
      </c>
      <c r="P26" s="31">
        <v>22</v>
      </c>
      <c r="Q26" s="29">
        <v>6</v>
      </c>
      <c r="R26" s="30">
        <v>4</v>
      </c>
      <c r="S26" s="31">
        <v>10</v>
      </c>
      <c r="T26" s="32">
        <v>6</v>
      </c>
      <c r="U26" s="33">
        <v>6</v>
      </c>
      <c r="V26" s="27">
        <v>12</v>
      </c>
      <c r="W26" s="37">
        <v>-2</v>
      </c>
      <c r="X26" s="38">
        <v>0</v>
      </c>
      <c r="Y26" s="30">
        <v>0</v>
      </c>
      <c r="Z26" s="34">
        <v>0</v>
      </c>
      <c r="AA26" s="38">
        <v>0</v>
      </c>
      <c r="AB26" s="30">
        <v>0</v>
      </c>
      <c r="AC26" s="34">
        <v>0</v>
      </c>
      <c r="AD26" s="37">
        <v>0</v>
      </c>
      <c r="AE26" s="37">
        <v>20</v>
      </c>
    </row>
    <row r="27" spans="1:31" x14ac:dyDescent="0.2">
      <c r="A27" s="75">
        <v>23</v>
      </c>
      <c r="B27" s="27">
        <v>2017</v>
      </c>
      <c r="C27" s="28" t="s">
        <v>39</v>
      </c>
      <c r="D27" s="29">
        <v>1</v>
      </c>
      <c r="E27" s="30">
        <v>0</v>
      </c>
      <c r="F27" s="31">
        <v>1</v>
      </c>
      <c r="G27" s="32">
        <v>0</v>
      </c>
      <c r="H27" s="33">
        <v>0</v>
      </c>
      <c r="I27" s="34">
        <v>0</v>
      </c>
      <c r="J27" s="32">
        <v>0</v>
      </c>
      <c r="K27" s="30">
        <v>0</v>
      </c>
      <c r="L27" s="35">
        <v>0</v>
      </c>
      <c r="M27" s="32">
        <v>0</v>
      </c>
      <c r="N27" s="36">
        <v>0</v>
      </c>
      <c r="O27" s="35">
        <v>0</v>
      </c>
      <c r="P27" s="31">
        <v>1</v>
      </c>
      <c r="Q27" s="29">
        <v>0</v>
      </c>
      <c r="R27" s="30">
        <v>0</v>
      </c>
      <c r="S27" s="31">
        <v>0</v>
      </c>
      <c r="T27" s="32">
        <v>0</v>
      </c>
      <c r="U27" s="33">
        <v>0</v>
      </c>
      <c r="V27" s="27">
        <v>0</v>
      </c>
      <c r="W27" s="37">
        <v>0</v>
      </c>
      <c r="X27" s="38">
        <v>0</v>
      </c>
      <c r="Y27" s="30">
        <v>0</v>
      </c>
      <c r="Z27" s="34">
        <v>0</v>
      </c>
      <c r="AA27" s="38">
        <v>0</v>
      </c>
      <c r="AB27" s="30">
        <v>0</v>
      </c>
      <c r="AC27" s="34">
        <v>0</v>
      </c>
      <c r="AD27" s="37">
        <v>0</v>
      </c>
      <c r="AE27" s="37">
        <v>1</v>
      </c>
    </row>
    <row r="28" spans="1:31" x14ac:dyDescent="0.2">
      <c r="A28" s="75">
        <v>24</v>
      </c>
      <c r="B28" s="27">
        <v>2018</v>
      </c>
      <c r="C28" s="28" t="s">
        <v>40</v>
      </c>
      <c r="D28" s="29">
        <v>11</v>
      </c>
      <c r="E28" s="30">
        <v>9</v>
      </c>
      <c r="F28" s="31">
        <v>20</v>
      </c>
      <c r="G28" s="32">
        <v>9</v>
      </c>
      <c r="H28" s="33">
        <v>4</v>
      </c>
      <c r="I28" s="34">
        <v>13</v>
      </c>
      <c r="J28" s="32">
        <v>4</v>
      </c>
      <c r="K28" s="30">
        <v>5</v>
      </c>
      <c r="L28" s="35">
        <v>9</v>
      </c>
      <c r="M28" s="32">
        <v>4</v>
      </c>
      <c r="N28" s="36">
        <v>6</v>
      </c>
      <c r="O28" s="35">
        <v>10</v>
      </c>
      <c r="P28" s="31">
        <v>6</v>
      </c>
      <c r="Q28" s="29">
        <v>3</v>
      </c>
      <c r="R28" s="30">
        <v>2</v>
      </c>
      <c r="S28" s="31">
        <v>5</v>
      </c>
      <c r="T28" s="32">
        <v>4</v>
      </c>
      <c r="U28" s="33">
        <v>2</v>
      </c>
      <c r="V28" s="27">
        <v>6</v>
      </c>
      <c r="W28" s="37">
        <v>-1</v>
      </c>
      <c r="X28" s="38">
        <v>0</v>
      </c>
      <c r="Y28" s="30">
        <v>0</v>
      </c>
      <c r="Z28" s="34">
        <v>0</v>
      </c>
      <c r="AA28" s="38">
        <v>0</v>
      </c>
      <c r="AB28" s="30">
        <v>0</v>
      </c>
      <c r="AC28" s="34">
        <v>0</v>
      </c>
      <c r="AD28" s="37">
        <v>0</v>
      </c>
      <c r="AE28" s="37">
        <v>5</v>
      </c>
    </row>
    <row r="29" spans="1:31" x14ac:dyDescent="0.2">
      <c r="A29" s="75">
        <v>25</v>
      </c>
      <c r="B29" s="27">
        <v>2019</v>
      </c>
      <c r="C29" s="28" t="s">
        <v>41</v>
      </c>
      <c r="D29" s="29">
        <v>1</v>
      </c>
      <c r="E29" s="30">
        <v>0</v>
      </c>
      <c r="F29" s="31">
        <v>1</v>
      </c>
      <c r="G29" s="32">
        <v>0</v>
      </c>
      <c r="H29" s="33">
        <v>0</v>
      </c>
      <c r="I29" s="34">
        <v>0</v>
      </c>
      <c r="J29" s="32">
        <v>0</v>
      </c>
      <c r="K29" s="30">
        <v>0</v>
      </c>
      <c r="L29" s="35">
        <v>0</v>
      </c>
      <c r="M29" s="32">
        <v>0</v>
      </c>
      <c r="N29" s="36">
        <v>0</v>
      </c>
      <c r="O29" s="35">
        <v>0</v>
      </c>
      <c r="P29" s="31">
        <v>1</v>
      </c>
      <c r="Q29" s="29">
        <v>0</v>
      </c>
      <c r="R29" s="30">
        <v>0</v>
      </c>
      <c r="S29" s="31">
        <v>0</v>
      </c>
      <c r="T29" s="32">
        <v>1</v>
      </c>
      <c r="U29" s="33">
        <v>0</v>
      </c>
      <c r="V29" s="27">
        <v>1</v>
      </c>
      <c r="W29" s="37">
        <v>-1</v>
      </c>
      <c r="X29" s="38">
        <v>0</v>
      </c>
      <c r="Y29" s="30">
        <v>0</v>
      </c>
      <c r="Z29" s="34">
        <v>0</v>
      </c>
      <c r="AA29" s="38">
        <v>0</v>
      </c>
      <c r="AB29" s="30">
        <v>0</v>
      </c>
      <c r="AC29" s="34">
        <v>0</v>
      </c>
      <c r="AD29" s="37">
        <v>0</v>
      </c>
      <c r="AE29" s="37">
        <v>0</v>
      </c>
    </row>
    <row r="30" spans="1:31" x14ac:dyDescent="0.2">
      <c r="A30" s="75">
        <v>26</v>
      </c>
      <c r="B30" s="27">
        <v>2020</v>
      </c>
      <c r="C30" s="28" t="s">
        <v>42</v>
      </c>
      <c r="D30" s="29">
        <v>0</v>
      </c>
      <c r="E30" s="30">
        <v>1</v>
      </c>
      <c r="F30" s="31">
        <v>1</v>
      </c>
      <c r="G30" s="32">
        <v>0</v>
      </c>
      <c r="H30" s="33">
        <v>0</v>
      </c>
      <c r="I30" s="34">
        <v>0</v>
      </c>
      <c r="J30" s="32">
        <v>0</v>
      </c>
      <c r="K30" s="30">
        <v>0</v>
      </c>
      <c r="L30" s="35">
        <v>0</v>
      </c>
      <c r="M30" s="32">
        <v>1</v>
      </c>
      <c r="N30" s="36">
        <v>2</v>
      </c>
      <c r="O30" s="35">
        <v>3</v>
      </c>
      <c r="P30" s="31">
        <v>-2</v>
      </c>
      <c r="Q30" s="29">
        <v>0</v>
      </c>
      <c r="R30" s="30">
        <v>0</v>
      </c>
      <c r="S30" s="31">
        <v>0</v>
      </c>
      <c r="T30" s="32">
        <v>0</v>
      </c>
      <c r="U30" s="33">
        <v>0</v>
      </c>
      <c r="V30" s="27">
        <v>0</v>
      </c>
      <c r="W30" s="37">
        <v>0</v>
      </c>
      <c r="X30" s="38">
        <v>0</v>
      </c>
      <c r="Y30" s="30">
        <v>0</v>
      </c>
      <c r="Z30" s="34">
        <v>0</v>
      </c>
      <c r="AA30" s="38">
        <v>0</v>
      </c>
      <c r="AB30" s="30">
        <v>0</v>
      </c>
      <c r="AC30" s="34">
        <v>0</v>
      </c>
      <c r="AD30" s="37">
        <v>0</v>
      </c>
      <c r="AE30" s="37">
        <v>-2</v>
      </c>
    </row>
    <row r="31" spans="1:31" x14ac:dyDescent="0.2">
      <c r="A31" s="75">
        <v>27</v>
      </c>
      <c r="B31" s="27">
        <v>2021</v>
      </c>
      <c r="C31" s="28" t="s">
        <v>43</v>
      </c>
      <c r="D31" s="29">
        <v>3</v>
      </c>
      <c r="E31" s="30">
        <v>2</v>
      </c>
      <c r="F31" s="31">
        <v>5</v>
      </c>
      <c r="G31" s="32">
        <v>3</v>
      </c>
      <c r="H31" s="33">
        <v>2</v>
      </c>
      <c r="I31" s="34">
        <v>5</v>
      </c>
      <c r="J31" s="32">
        <v>1</v>
      </c>
      <c r="K31" s="30">
        <v>0</v>
      </c>
      <c r="L31" s="35">
        <v>1</v>
      </c>
      <c r="M31" s="32">
        <v>0</v>
      </c>
      <c r="N31" s="36">
        <v>0</v>
      </c>
      <c r="O31" s="35">
        <v>0</v>
      </c>
      <c r="P31" s="31">
        <v>1</v>
      </c>
      <c r="Q31" s="29">
        <v>1</v>
      </c>
      <c r="R31" s="30">
        <v>1</v>
      </c>
      <c r="S31" s="31">
        <v>2</v>
      </c>
      <c r="T31" s="32">
        <v>0</v>
      </c>
      <c r="U31" s="33">
        <v>1</v>
      </c>
      <c r="V31" s="27">
        <v>1</v>
      </c>
      <c r="W31" s="37">
        <v>1</v>
      </c>
      <c r="X31" s="38">
        <v>0</v>
      </c>
      <c r="Y31" s="30">
        <v>0</v>
      </c>
      <c r="Z31" s="34">
        <v>0</v>
      </c>
      <c r="AA31" s="38">
        <v>0</v>
      </c>
      <c r="AB31" s="30">
        <v>0</v>
      </c>
      <c r="AC31" s="34">
        <v>0</v>
      </c>
      <c r="AD31" s="37">
        <v>0</v>
      </c>
      <c r="AE31" s="37">
        <v>2</v>
      </c>
    </row>
    <row r="32" spans="1:31" x14ac:dyDescent="0.2">
      <c r="A32" s="75">
        <v>28</v>
      </c>
      <c r="B32" s="27">
        <v>2022</v>
      </c>
      <c r="C32" s="28" t="s">
        <v>44</v>
      </c>
      <c r="D32" s="29">
        <v>0</v>
      </c>
      <c r="E32" s="30">
        <v>0</v>
      </c>
      <c r="F32" s="31">
        <v>0</v>
      </c>
      <c r="G32" s="32">
        <v>1</v>
      </c>
      <c r="H32" s="33">
        <v>0</v>
      </c>
      <c r="I32" s="34">
        <v>1</v>
      </c>
      <c r="J32" s="32">
        <v>0</v>
      </c>
      <c r="K32" s="30">
        <v>0</v>
      </c>
      <c r="L32" s="35">
        <v>0</v>
      </c>
      <c r="M32" s="32">
        <v>0</v>
      </c>
      <c r="N32" s="36">
        <v>0</v>
      </c>
      <c r="O32" s="35">
        <v>0</v>
      </c>
      <c r="P32" s="31">
        <v>-1</v>
      </c>
      <c r="Q32" s="29">
        <v>0</v>
      </c>
      <c r="R32" s="30">
        <v>0</v>
      </c>
      <c r="S32" s="31">
        <v>0</v>
      </c>
      <c r="T32" s="32">
        <v>0</v>
      </c>
      <c r="U32" s="33">
        <v>0</v>
      </c>
      <c r="V32" s="27">
        <v>0</v>
      </c>
      <c r="W32" s="37">
        <v>0</v>
      </c>
      <c r="X32" s="38">
        <v>1</v>
      </c>
      <c r="Y32" s="30">
        <v>0</v>
      </c>
      <c r="Z32" s="34">
        <v>1</v>
      </c>
      <c r="AA32" s="38">
        <v>0</v>
      </c>
      <c r="AB32" s="30">
        <v>0</v>
      </c>
      <c r="AC32" s="34">
        <v>0</v>
      </c>
      <c r="AD32" s="37">
        <v>1</v>
      </c>
      <c r="AE32" s="37">
        <v>0</v>
      </c>
    </row>
    <row r="33" spans="1:31" ht="13.8" thickBot="1" x14ac:dyDescent="0.25">
      <c r="B33" s="39" t="s">
        <v>22</v>
      </c>
      <c r="C33" s="40" t="s">
        <v>23</v>
      </c>
      <c r="D33" s="41">
        <v>171</v>
      </c>
      <c r="E33" s="42">
        <v>176</v>
      </c>
      <c r="F33" s="43">
        <v>347</v>
      </c>
      <c r="G33" s="44">
        <v>228</v>
      </c>
      <c r="H33" s="45">
        <v>211</v>
      </c>
      <c r="I33" s="46">
        <v>439</v>
      </c>
      <c r="J33" s="44">
        <v>131</v>
      </c>
      <c r="K33" s="42">
        <v>119</v>
      </c>
      <c r="L33" s="47">
        <v>250</v>
      </c>
      <c r="M33" s="44">
        <v>129</v>
      </c>
      <c r="N33" s="48">
        <v>117</v>
      </c>
      <c r="O33" s="47">
        <v>246</v>
      </c>
      <c r="P33" s="43">
        <v>-88</v>
      </c>
      <c r="Q33" s="41">
        <v>37</v>
      </c>
      <c r="R33" s="42">
        <v>28</v>
      </c>
      <c r="S33" s="43">
        <v>65</v>
      </c>
      <c r="T33" s="44">
        <v>67</v>
      </c>
      <c r="U33" s="45">
        <v>73</v>
      </c>
      <c r="V33" s="39">
        <v>140</v>
      </c>
      <c r="W33" s="49">
        <v>-75</v>
      </c>
      <c r="X33" s="50">
        <v>4</v>
      </c>
      <c r="Y33" s="42">
        <v>2</v>
      </c>
      <c r="Z33" s="46">
        <v>6</v>
      </c>
      <c r="AA33" s="50">
        <v>5</v>
      </c>
      <c r="AB33" s="42">
        <v>3</v>
      </c>
      <c r="AC33" s="46">
        <v>8</v>
      </c>
      <c r="AD33" s="49">
        <v>-2</v>
      </c>
      <c r="AE33" s="49">
        <v>-165</v>
      </c>
    </row>
    <row r="34" spans="1:31" ht="13.8" thickTop="1" x14ac:dyDescent="0.2">
      <c r="A34" s="75">
        <v>29</v>
      </c>
      <c r="B34" s="15">
        <v>3001</v>
      </c>
      <c r="C34" s="16" t="s">
        <v>45</v>
      </c>
      <c r="D34" s="17">
        <v>23</v>
      </c>
      <c r="E34" s="18">
        <v>17</v>
      </c>
      <c r="F34" s="19">
        <v>40</v>
      </c>
      <c r="G34" s="20">
        <v>25</v>
      </c>
      <c r="H34" s="21">
        <v>16</v>
      </c>
      <c r="I34" s="22">
        <v>41</v>
      </c>
      <c r="J34" s="20">
        <v>12</v>
      </c>
      <c r="K34" s="18">
        <v>11</v>
      </c>
      <c r="L34" s="23">
        <v>23</v>
      </c>
      <c r="M34" s="20">
        <v>7</v>
      </c>
      <c r="N34" s="24">
        <v>11</v>
      </c>
      <c r="O34" s="23">
        <v>18</v>
      </c>
      <c r="P34" s="19">
        <v>4</v>
      </c>
      <c r="Q34" s="17">
        <v>2</v>
      </c>
      <c r="R34" s="18">
        <v>2</v>
      </c>
      <c r="S34" s="19">
        <v>4</v>
      </c>
      <c r="T34" s="20">
        <v>3</v>
      </c>
      <c r="U34" s="21">
        <v>4</v>
      </c>
      <c r="V34" s="15">
        <v>7</v>
      </c>
      <c r="W34" s="25">
        <v>-3</v>
      </c>
      <c r="X34" s="26">
        <v>1</v>
      </c>
      <c r="Y34" s="18">
        <v>2</v>
      </c>
      <c r="Z34" s="22">
        <v>3</v>
      </c>
      <c r="AA34" s="26">
        <v>7</v>
      </c>
      <c r="AB34" s="18">
        <v>1</v>
      </c>
      <c r="AC34" s="22">
        <v>8</v>
      </c>
      <c r="AD34" s="25">
        <v>-5</v>
      </c>
      <c r="AE34" s="25">
        <v>-4</v>
      </c>
    </row>
    <row r="35" spans="1:31" x14ac:dyDescent="0.2">
      <c r="A35" s="75">
        <v>30</v>
      </c>
      <c r="B35" s="27">
        <v>3002</v>
      </c>
      <c r="C35" s="28" t="s">
        <v>46</v>
      </c>
      <c r="D35" s="29">
        <v>7</v>
      </c>
      <c r="E35" s="30">
        <v>2</v>
      </c>
      <c r="F35" s="31">
        <v>9</v>
      </c>
      <c r="G35" s="32">
        <v>2</v>
      </c>
      <c r="H35" s="33">
        <v>1</v>
      </c>
      <c r="I35" s="34">
        <v>3</v>
      </c>
      <c r="J35" s="32">
        <v>3</v>
      </c>
      <c r="K35" s="30">
        <v>3</v>
      </c>
      <c r="L35" s="35">
        <v>6</v>
      </c>
      <c r="M35" s="32">
        <v>4</v>
      </c>
      <c r="N35" s="36">
        <v>3</v>
      </c>
      <c r="O35" s="35">
        <v>7</v>
      </c>
      <c r="P35" s="31">
        <v>5</v>
      </c>
      <c r="Q35" s="29">
        <v>1</v>
      </c>
      <c r="R35" s="30">
        <v>2</v>
      </c>
      <c r="S35" s="31">
        <v>3</v>
      </c>
      <c r="T35" s="32">
        <v>1</v>
      </c>
      <c r="U35" s="33">
        <v>0</v>
      </c>
      <c r="V35" s="27">
        <v>1</v>
      </c>
      <c r="W35" s="37">
        <v>2</v>
      </c>
      <c r="X35" s="38">
        <v>0</v>
      </c>
      <c r="Y35" s="30">
        <v>0</v>
      </c>
      <c r="Z35" s="34">
        <v>0</v>
      </c>
      <c r="AA35" s="38">
        <v>0</v>
      </c>
      <c r="AB35" s="30">
        <v>0</v>
      </c>
      <c r="AC35" s="34">
        <v>0</v>
      </c>
      <c r="AD35" s="37">
        <v>0</v>
      </c>
      <c r="AE35" s="37">
        <v>7</v>
      </c>
    </row>
    <row r="36" spans="1:31" x14ac:dyDescent="0.2">
      <c r="A36" s="75">
        <v>31</v>
      </c>
      <c r="B36" s="27">
        <v>3003</v>
      </c>
      <c r="C36" s="28" t="s">
        <v>47</v>
      </c>
      <c r="D36" s="29">
        <v>12</v>
      </c>
      <c r="E36" s="30">
        <v>10</v>
      </c>
      <c r="F36" s="31">
        <v>22</v>
      </c>
      <c r="G36" s="32">
        <v>14</v>
      </c>
      <c r="H36" s="33">
        <v>12</v>
      </c>
      <c r="I36" s="34">
        <v>26</v>
      </c>
      <c r="J36" s="32">
        <v>9</v>
      </c>
      <c r="K36" s="30">
        <v>10</v>
      </c>
      <c r="L36" s="35">
        <v>19</v>
      </c>
      <c r="M36" s="32">
        <v>7</v>
      </c>
      <c r="N36" s="36">
        <v>5</v>
      </c>
      <c r="O36" s="35">
        <v>12</v>
      </c>
      <c r="P36" s="31">
        <v>3</v>
      </c>
      <c r="Q36" s="29">
        <v>3</v>
      </c>
      <c r="R36" s="30">
        <v>4</v>
      </c>
      <c r="S36" s="31">
        <v>7</v>
      </c>
      <c r="T36" s="32">
        <v>5</v>
      </c>
      <c r="U36" s="33">
        <v>12</v>
      </c>
      <c r="V36" s="27">
        <v>17</v>
      </c>
      <c r="W36" s="37">
        <v>-10</v>
      </c>
      <c r="X36" s="38">
        <v>2</v>
      </c>
      <c r="Y36" s="30">
        <v>2</v>
      </c>
      <c r="Z36" s="34">
        <v>4</v>
      </c>
      <c r="AA36" s="38">
        <v>0</v>
      </c>
      <c r="AB36" s="30">
        <v>0</v>
      </c>
      <c r="AC36" s="34">
        <v>0</v>
      </c>
      <c r="AD36" s="37">
        <v>4</v>
      </c>
      <c r="AE36" s="37">
        <v>-3</v>
      </c>
    </row>
    <row r="37" spans="1:31" x14ac:dyDescent="0.2">
      <c r="A37" s="75">
        <v>32</v>
      </c>
      <c r="B37" s="27">
        <v>3004</v>
      </c>
      <c r="C37" s="28" t="s">
        <v>48</v>
      </c>
      <c r="D37" s="29">
        <v>3</v>
      </c>
      <c r="E37" s="30">
        <v>2</v>
      </c>
      <c r="F37" s="31">
        <v>5</v>
      </c>
      <c r="G37" s="32">
        <v>4</v>
      </c>
      <c r="H37" s="33">
        <v>4</v>
      </c>
      <c r="I37" s="34">
        <v>8</v>
      </c>
      <c r="J37" s="32">
        <v>1</v>
      </c>
      <c r="K37" s="30">
        <v>1</v>
      </c>
      <c r="L37" s="35">
        <v>2</v>
      </c>
      <c r="M37" s="32">
        <v>0</v>
      </c>
      <c r="N37" s="36">
        <v>1</v>
      </c>
      <c r="O37" s="35">
        <v>1</v>
      </c>
      <c r="P37" s="31">
        <v>-2</v>
      </c>
      <c r="Q37" s="29">
        <v>0</v>
      </c>
      <c r="R37" s="30">
        <v>3</v>
      </c>
      <c r="S37" s="31">
        <v>3</v>
      </c>
      <c r="T37" s="32">
        <v>3</v>
      </c>
      <c r="U37" s="33">
        <v>7</v>
      </c>
      <c r="V37" s="27">
        <v>10</v>
      </c>
      <c r="W37" s="37">
        <v>-7</v>
      </c>
      <c r="X37" s="38">
        <v>0</v>
      </c>
      <c r="Y37" s="30">
        <v>0</v>
      </c>
      <c r="Z37" s="34">
        <v>0</v>
      </c>
      <c r="AA37" s="38">
        <v>0</v>
      </c>
      <c r="AB37" s="30">
        <v>0</v>
      </c>
      <c r="AC37" s="34">
        <v>0</v>
      </c>
      <c r="AD37" s="37">
        <v>0</v>
      </c>
      <c r="AE37" s="37">
        <v>-9</v>
      </c>
    </row>
    <row r="38" spans="1:31" x14ac:dyDescent="0.2">
      <c r="A38" s="75">
        <v>33</v>
      </c>
      <c r="B38" s="27">
        <v>3005</v>
      </c>
      <c r="C38" s="28" t="s">
        <v>49</v>
      </c>
      <c r="D38" s="29">
        <v>4</v>
      </c>
      <c r="E38" s="30">
        <v>7</v>
      </c>
      <c r="F38" s="31">
        <v>11</v>
      </c>
      <c r="G38" s="32">
        <v>3</v>
      </c>
      <c r="H38" s="33">
        <v>3</v>
      </c>
      <c r="I38" s="34">
        <v>6</v>
      </c>
      <c r="J38" s="32">
        <v>2</v>
      </c>
      <c r="K38" s="30">
        <v>3</v>
      </c>
      <c r="L38" s="35">
        <v>5</v>
      </c>
      <c r="M38" s="32">
        <v>2</v>
      </c>
      <c r="N38" s="36">
        <v>4</v>
      </c>
      <c r="O38" s="35">
        <v>6</v>
      </c>
      <c r="P38" s="31">
        <v>4</v>
      </c>
      <c r="Q38" s="29">
        <v>1</v>
      </c>
      <c r="R38" s="30">
        <v>1</v>
      </c>
      <c r="S38" s="31">
        <v>2</v>
      </c>
      <c r="T38" s="32">
        <v>3</v>
      </c>
      <c r="U38" s="33">
        <v>1</v>
      </c>
      <c r="V38" s="27">
        <v>4</v>
      </c>
      <c r="W38" s="37">
        <v>-2</v>
      </c>
      <c r="X38" s="38">
        <v>0</v>
      </c>
      <c r="Y38" s="30">
        <v>0</v>
      </c>
      <c r="Z38" s="34">
        <v>0</v>
      </c>
      <c r="AA38" s="38">
        <v>0</v>
      </c>
      <c r="AB38" s="30">
        <v>0</v>
      </c>
      <c r="AC38" s="34">
        <v>0</v>
      </c>
      <c r="AD38" s="37">
        <v>0</v>
      </c>
      <c r="AE38" s="37">
        <v>2</v>
      </c>
    </row>
    <row r="39" spans="1:31" ht="13.8" thickBot="1" x14ac:dyDescent="0.25">
      <c r="B39" s="39" t="s">
        <v>22</v>
      </c>
      <c r="C39" s="40" t="s">
        <v>23</v>
      </c>
      <c r="D39" s="41">
        <v>49</v>
      </c>
      <c r="E39" s="42">
        <v>38</v>
      </c>
      <c r="F39" s="43">
        <v>87</v>
      </c>
      <c r="G39" s="44">
        <v>48</v>
      </c>
      <c r="H39" s="45">
        <v>36</v>
      </c>
      <c r="I39" s="46">
        <v>84</v>
      </c>
      <c r="J39" s="44">
        <v>27</v>
      </c>
      <c r="K39" s="42">
        <v>28</v>
      </c>
      <c r="L39" s="47">
        <v>55</v>
      </c>
      <c r="M39" s="44">
        <v>20</v>
      </c>
      <c r="N39" s="48">
        <v>24</v>
      </c>
      <c r="O39" s="47">
        <v>44</v>
      </c>
      <c r="P39" s="43">
        <v>14</v>
      </c>
      <c r="Q39" s="41">
        <v>7</v>
      </c>
      <c r="R39" s="42">
        <v>12</v>
      </c>
      <c r="S39" s="43">
        <v>19</v>
      </c>
      <c r="T39" s="44">
        <v>15</v>
      </c>
      <c r="U39" s="45">
        <v>24</v>
      </c>
      <c r="V39" s="39">
        <v>39</v>
      </c>
      <c r="W39" s="49">
        <v>-20</v>
      </c>
      <c r="X39" s="50">
        <v>3</v>
      </c>
      <c r="Y39" s="42">
        <v>4</v>
      </c>
      <c r="Z39" s="46">
        <v>7</v>
      </c>
      <c r="AA39" s="50">
        <v>7</v>
      </c>
      <c r="AB39" s="42">
        <v>1</v>
      </c>
      <c r="AC39" s="46">
        <v>8</v>
      </c>
      <c r="AD39" s="49">
        <v>-1</v>
      </c>
      <c r="AE39" s="49">
        <v>-7</v>
      </c>
    </row>
    <row r="40" spans="1:31" ht="13.8" thickTop="1" x14ac:dyDescent="0.2">
      <c r="A40" s="75">
        <v>34</v>
      </c>
      <c r="B40" s="51">
        <v>3501</v>
      </c>
      <c r="C40" s="52" t="s">
        <v>50</v>
      </c>
      <c r="D40" s="53">
        <v>53</v>
      </c>
      <c r="E40" s="54">
        <v>35</v>
      </c>
      <c r="F40" s="55">
        <v>88</v>
      </c>
      <c r="G40" s="56">
        <v>52</v>
      </c>
      <c r="H40" s="57">
        <v>23</v>
      </c>
      <c r="I40" s="58">
        <v>75</v>
      </c>
      <c r="J40" s="56">
        <v>18</v>
      </c>
      <c r="K40" s="54">
        <v>17</v>
      </c>
      <c r="L40" s="59">
        <v>35</v>
      </c>
      <c r="M40" s="56">
        <v>8</v>
      </c>
      <c r="N40" s="60">
        <v>15</v>
      </c>
      <c r="O40" s="59">
        <v>23</v>
      </c>
      <c r="P40" s="55">
        <v>25</v>
      </c>
      <c r="Q40" s="53">
        <v>3</v>
      </c>
      <c r="R40" s="54">
        <v>1</v>
      </c>
      <c r="S40" s="55">
        <v>4</v>
      </c>
      <c r="T40" s="56">
        <v>10</v>
      </c>
      <c r="U40" s="57">
        <v>11</v>
      </c>
      <c r="V40" s="51">
        <v>21</v>
      </c>
      <c r="W40" s="61">
        <v>-17</v>
      </c>
      <c r="X40" s="62">
        <v>0</v>
      </c>
      <c r="Y40" s="54">
        <v>1</v>
      </c>
      <c r="Z40" s="58">
        <v>1</v>
      </c>
      <c r="AA40" s="62">
        <v>3</v>
      </c>
      <c r="AB40" s="54">
        <v>2</v>
      </c>
      <c r="AC40" s="58">
        <v>5</v>
      </c>
      <c r="AD40" s="61">
        <v>-4</v>
      </c>
      <c r="AE40" s="61">
        <v>4</v>
      </c>
    </row>
    <row r="41" spans="1:31" x14ac:dyDescent="0.2">
      <c r="A41" s="75">
        <v>35</v>
      </c>
      <c r="B41" s="27">
        <v>3502</v>
      </c>
      <c r="C41" s="28" t="s">
        <v>51</v>
      </c>
      <c r="D41" s="29">
        <v>5</v>
      </c>
      <c r="E41" s="30">
        <v>5</v>
      </c>
      <c r="F41" s="31">
        <v>10</v>
      </c>
      <c r="G41" s="32">
        <v>7</v>
      </c>
      <c r="H41" s="33">
        <v>3</v>
      </c>
      <c r="I41" s="34">
        <v>10</v>
      </c>
      <c r="J41" s="32">
        <v>5</v>
      </c>
      <c r="K41" s="30">
        <v>5</v>
      </c>
      <c r="L41" s="35">
        <v>10</v>
      </c>
      <c r="M41" s="32">
        <v>8</v>
      </c>
      <c r="N41" s="36">
        <v>5</v>
      </c>
      <c r="O41" s="35">
        <v>13</v>
      </c>
      <c r="P41" s="31">
        <v>-3</v>
      </c>
      <c r="Q41" s="29">
        <v>0</v>
      </c>
      <c r="R41" s="30">
        <v>1</v>
      </c>
      <c r="S41" s="31">
        <v>1</v>
      </c>
      <c r="T41" s="32">
        <v>2</v>
      </c>
      <c r="U41" s="33">
        <v>2</v>
      </c>
      <c r="V41" s="27">
        <v>4</v>
      </c>
      <c r="W41" s="37">
        <v>-3</v>
      </c>
      <c r="X41" s="38">
        <v>0</v>
      </c>
      <c r="Y41" s="30">
        <v>0</v>
      </c>
      <c r="Z41" s="34">
        <v>0</v>
      </c>
      <c r="AA41" s="38">
        <v>1</v>
      </c>
      <c r="AB41" s="30">
        <v>0</v>
      </c>
      <c r="AC41" s="34">
        <v>1</v>
      </c>
      <c r="AD41" s="37">
        <v>-1</v>
      </c>
      <c r="AE41" s="37">
        <v>-7</v>
      </c>
    </row>
    <row r="42" spans="1:31" x14ac:dyDescent="0.2">
      <c r="A42" s="75">
        <v>36</v>
      </c>
      <c r="B42" s="27">
        <v>3503</v>
      </c>
      <c r="C42" s="28" t="s">
        <v>52</v>
      </c>
      <c r="D42" s="29">
        <v>50</v>
      </c>
      <c r="E42" s="30">
        <v>16</v>
      </c>
      <c r="F42" s="31">
        <v>66</v>
      </c>
      <c r="G42" s="32">
        <v>26</v>
      </c>
      <c r="H42" s="33">
        <v>19</v>
      </c>
      <c r="I42" s="34">
        <v>45</v>
      </c>
      <c r="J42" s="32">
        <v>11</v>
      </c>
      <c r="K42" s="30">
        <v>4</v>
      </c>
      <c r="L42" s="35">
        <v>15</v>
      </c>
      <c r="M42" s="32">
        <v>21</v>
      </c>
      <c r="N42" s="36">
        <v>14</v>
      </c>
      <c r="O42" s="35">
        <v>35</v>
      </c>
      <c r="P42" s="31">
        <v>1</v>
      </c>
      <c r="Q42" s="29">
        <v>4</v>
      </c>
      <c r="R42" s="30">
        <v>1</v>
      </c>
      <c r="S42" s="31">
        <v>5</v>
      </c>
      <c r="T42" s="32">
        <v>2</v>
      </c>
      <c r="U42" s="33">
        <v>1</v>
      </c>
      <c r="V42" s="27">
        <v>3</v>
      </c>
      <c r="W42" s="37">
        <v>2</v>
      </c>
      <c r="X42" s="38">
        <v>0</v>
      </c>
      <c r="Y42" s="30">
        <v>0</v>
      </c>
      <c r="Z42" s="34">
        <v>0</v>
      </c>
      <c r="AA42" s="38">
        <v>0</v>
      </c>
      <c r="AB42" s="30">
        <v>0</v>
      </c>
      <c r="AC42" s="34">
        <v>0</v>
      </c>
      <c r="AD42" s="37">
        <v>0</v>
      </c>
      <c r="AE42" s="37">
        <v>3</v>
      </c>
    </row>
    <row r="43" spans="1:31" x14ac:dyDescent="0.2">
      <c r="A43" s="75">
        <v>37</v>
      </c>
      <c r="B43" s="27">
        <v>3504</v>
      </c>
      <c r="C43" s="28" t="s">
        <v>53</v>
      </c>
      <c r="D43" s="29">
        <v>5</v>
      </c>
      <c r="E43" s="30">
        <v>3</v>
      </c>
      <c r="F43" s="31">
        <v>8</v>
      </c>
      <c r="G43" s="32">
        <v>6</v>
      </c>
      <c r="H43" s="33">
        <v>2</v>
      </c>
      <c r="I43" s="34">
        <v>8</v>
      </c>
      <c r="J43" s="32">
        <v>3</v>
      </c>
      <c r="K43" s="30">
        <v>6</v>
      </c>
      <c r="L43" s="35">
        <v>9</v>
      </c>
      <c r="M43" s="32">
        <v>3</v>
      </c>
      <c r="N43" s="36">
        <v>3</v>
      </c>
      <c r="O43" s="35">
        <v>6</v>
      </c>
      <c r="P43" s="31">
        <v>3</v>
      </c>
      <c r="Q43" s="29">
        <v>0</v>
      </c>
      <c r="R43" s="30">
        <v>2</v>
      </c>
      <c r="S43" s="31">
        <v>2</v>
      </c>
      <c r="T43" s="32">
        <v>4</v>
      </c>
      <c r="U43" s="33">
        <v>3</v>
      </c>
      <c r="V43" s="27">
        <v>7</v>
      </c>
      <c r="W43" s="37">
        <v>-5</v>
      </c>
      <c r="X43" s="38">
        <v>0</v>
      </c>
      <c r="Y43" s="30">
        <v>0</v>
      </c>
      <c r="Z43" s="34">
        <v>0</v>
      </c>
      <c r="AA43" s="38">
        <v>0</v>
      </c>
      <c r="AB43" s="30">
        <v>0</v>
      </c>
      <c r="AC43" s="34">
        <v>0</v>
      </c>
      <c r="AD43" s="37">
        <v>0</v>
      </c>
      <c r="AE43" s="37">
        <v>-2</v>
      </c>
    </row>
    <row r="44" spans="1:31" x14ac:dyDescent="0.2">
      <c r="A44" s="75">
        <v>38</v>
      </c>
      <c r="B44" s="27">
        <v>3505</v>
      </c>
      <c r="C44" s="28" t="s">
        <v>54</v>
      </c>
      <c r="D44" s="29">
        <v>0</v>
      </c>
      <c r="E44" s="30">
        <v>1</v>
      </c>
      <c r="F44" s="31">
        <v>1</v>
      </c>
      <c r="G44" s="32">
        <v>4</v>
      </c>
      <c r="H44" s="33">
        <v>0</v>
      </c>
      <c r="I44" s="34">
        <v>4</v>
      </c>
      <c r="J44" s="32">
        <v>3</v>
      </c>
      <c r="K44" s="30">
        <v>2</v>
      </c>
      <c r="L44" s="35">
        <v>5</v>
      </c>
      <c r="M44" s="32">
        <v>1</v>
      </c>
      <c r="N44" s="36">
        <v>0</v>
      </c>
      <c r="O44" s="35">
        <v>1</v>
      </c>
      <c r="P44" s="31">
        <v>1</v>
      </c>
      <c r="Q44" s="29">
        <v>0</v>
      </c>
      <c r="R44" s="30">
        <v>0</v>
      </c>
      <c r="S44" s="31">
        <v>0</v>
      </c>
      <c r="T44" s="32">
        <v>3</v>
      </c>
      <c r="U44" s="33">
        <v>3</v>
      </c>
      <c r="V44" s="27">
        <v>6</v>
      </c>
      <c r="W44" s="37">
        <v>-6</v>
      </c>
      <c r="X44" s="38">
        <v>0</v>
      </c>
      <c r="Y44" s="30">
        <v>0</v>
      </c>
      <c r="Z44" s="34">
        <v>0</v>
      </c>
      <c r="AA44" s="38">
        <v>0</v>
      </c>
      <c r="AB44" s="30">
        <v>0</v>
      </c>
      <c r="AC44" s="34">
        <v>0</v>
      </c>
      <c r="AD44" s="37">
        <v>0</v>
      </c>
      <c r="AE44" s="37">
        <v>-5</v>
      </c>
    </row>
    <row r="45" spans="1:31" x14ac:dyDescent="0.2">
      <c r="A45" s="75">
        <v>39</v>
      </c>
      <c r="B45" s="27">
        <v>3506</v>
      </c>
      <c r="C45" s="28" t="s">
        <v>55</v>
      </c>
      <c r="D45" s="29">
        <v>0</v>
      </c>
      <c r="E45" s="30">
        <v>1</v>
      </c>
      <c r="F45" s="31">
        <v>1</v>
      </c>
      <c r="G45" s="32">
        <v>1</v>
      </c>
      <c r="H45" s="33">
        <v>0</v>
      </c>
      <c r="I45" s="34">
        <v>1</v>
      </c>
      <c r="J45" s="32">
        <v>1</v>
      </c>
      <c r="K45" s="30">
        <v>2</v>
      </c>
      <c r="L45" s="35">
        <v>3</v>
      </c>
      <c r="M45" s="32">
        <v>1</v>
      </c>
      <c r="N45" s="36">
        <v>0</v>
      </c>
      <c r="O45" s="35">
        <v>1</v>
      </c>
      <c r="P45" s="31">
        <v>2</v>
      </c>
      <c r="Q45" s="29">
        <v>1</v>
      </c>
      <c r="R45" s="30">
        <v>0</v>
      </c>
      <c r="S45" s="31">
        <v>1</v>
      </c>
      <c r="T45" s="32">
        <v>1</v>
      </c>
      <c r="U45" s="33">
        <v>1</v>
      </c>
      <c r="V45" s="27">
        <v>2</v>
      </c>
      <c r="W45" s="37">
        <v>-1</v>
      </c>
      <c r="X45" s="38">
        <v>0</v>
      </c>
      <c r="Y45" s="30">
        <v>0</v>
      </c>
      <c r="Z45" s="34">
        <v>0</v>
      </c>
      <c r="AA45" s="38">
        <v>0</v>
      </c>
      <c r="AB45" s="30">
        <v>0</v>
      </c>
      <c r="AC45" s="34">
        <v>0</v>
      </c>
      <c r="AD45" s="37">
        <v>0</v>
      </c>
      <c r="AE45" s="37">
        <v>1</v>
      </c>
    </row>
    <row r="46" spans="1:31" x14ac:dyDescent="0.2">
      <c r="A46" s="75">
        <v>40</v>
      </c>
      <c r="B46" s="27">
        <v>3507</v>
      </c>
      <c r="C46" s="28" t="s">
        <v>56</v>
      </c>
      <c r="D46" s="29">
        <v>13</v>
      </c>
      <c r="E46" s="30">
        <v>12</v>
      </c>
      <c r="F46" s="31">
        <v>25</v>
      </c>
      <c r="G46" s="32">
        <v>12</v>
      </c>
      <c r="H46" s="33">
        <v>6</v>
      </c>
      <c r="I46" s="34">
        <v>18</v>
      </c>
      <c r="J46" s="32">
        <v>11</v>
      </c>
      <c r="K46" s="30">
        <v>13</v>
      </c>
      <c r="L46" s="35">
        <v>24</v>
      </c>
      <c r="M46" s="32">
        <v>14</v>
      </c>
      <c r="N46" s="36">
        <v>8</v>
      </c>
      <c r="O46" s="35">
        <v>22</v>
      </c>
      <c r="P46" s="31">
        <v>9</v>
      </c>
      <c r="Q46" s="29">
        <v>0</v>
      </c>
      <c r="R46" s="30">
        <v>0</v>
      </c>
      <c r="S46" s="31">
        <v>0</v>
      </c>
      <c r="T46" s="32">
        <v>3</v>
      </c>
      <c r="U46" s="33">
        <v>1</v>
      </c>
      <c r="V46" s="27">
        <v>4</v>
      </c>
      <c r="W46" s="37">
        <v>-4</v>
      </c>
      <c r="X46" s="38">
        <v>0</v>
      </c>
      <c r="Y46" s="30">
        <v>0</v>
      </c>
      <c r="Z46" s="34">
        <v>0</v>
      </c>
      <c r="AA46" s="38">
        <v>0</v>
      </c>
      <c r="AB46" s="30">
        <v>0</v>
      </c>
      <c r="AC46" s="34">
        <v>0</v>
      </c>
      <c r="AD46" s="37">
        <v>0</v>
      </c>
      <c r="AE46" s="37">
        <v>5</v>
      </c>
    </row>
    <row r="47" spans="1:31" x14ac:dyDescent="0.2">
      <c r="A47" s="75">
        <v>41</v>
      </c>
      <c r="B47" s="27">
        <v>3508</v>
      </c>
      <c r="C47" s="28" t="s">
        <v>57</v>
      </c>
      <c r="D47" s="29">
        <v>8</v>
      </c>
      <c r="E47" s="30">
        <v>10</v>
      </c>
      <c r="F47" s="31">
        <v>18</v>
      </c>
      <c r="G47" s="32">
        <v>2</v>
      </c>
      <c r="H47" s="33">
        <v>6</v>
      </c>
      <c r="I47" s="34">
        <v>8</v>
      </c>
      <c r="J47" s="32">
        <v>3</v>
      </c>
      <c r="K47" s="30">
        <v>1</v>
      </c>
      <c r="L47" s="35">
        <v>4</v>
      </c>
      <c r="M47" s="32">
        <v>0</v>
      </c>
      <c r="N47" s="36">
        <v>0</v>
      </c>
      <c r="O47" s="35">
        <v>0</v>
      </c>
      <c r="P47" s="31">
        <v>14</v>
      </c>
      <c r="Q47" s="29">
        <v>0</v>
      </c>
      <c r="R47" s="30">
        <v>1</v>
      </c>
      <c r="S47" s="31">
        <v>1</v>
      </c>
      <c r="T47" s="32">
        <v>1</v>
      </c>
      <c r="U47" s="33">
        <v>0</v>
      </c>
      <c r="V47" s="27">
        <v>1</v>
      </c>
      <c r="W47" s="37">
        <v>0</v>
      </c>
      <c r="X47" s="38">
        <v>0</v>
      </c>
      <c r="Y47" s="30">
        <v>0</v>
      </c>
      <c r="Z47" s="34">
        <v>0</v>
      </c>
      <c r="AA47" s="38">
        <v>0</v>
      </c>
      <c r="AB47" s="30">
        <v>0</v>
      </c>
      <c r="AC47" s="34">
        <v>0</v>
      </c>
      <c r="AD47" s="37">
        <v>0</v>
      </c>
      <c r="AE47" s="37">
        <v>14</v>
      </c>
    </row>
    <row r="48" spans="1:31" x14ac:dyDescent="0.2">
      <c r="A48" s="75">
        <v>42</v>
      </c>
      <c r="B48" s="27">
        <v>3509</v>
      </c>
      <c r="C48" s="28" t="s">
        <v>58</v>
      </c>
      <c r="D48" s="29">
        <v>23</v>
      </c>
      <c r="E48" s="30">
        <v>20</v>
      </c>
      <c r="F48" s="31">
        <v>43</v>
      </c>
      <c r="G48" s="32">
        <v>16</v>
      </c>
      <c r="H48" s="33">
        <v>12</v>
      </c>
      <c r="I48" s="34">
        <v>28</v>
      </c>
      <c r="J48" s="32">
        <v>6</v>
      </c>
      <c r="K48" s="30">
        <v>3</v>
      </c>
      <c r="L48" s="35">
        <v>9</v>
      </c>
      <c r="M48" s="32">
        <v>2</v>
      </c>
      <c r="N48" s="36">
        <v>1</v>
      </c>
      <c r="O48" s="35">
        <v>3</v>
      </c>
      <c r="P48" s="31">
        <v>21</v>
      </c>
      <c r="Q48" s="29">
        <v>4</v>
      </c>
      <c r="R48" s="30">
        <v>0</v>
      </c>
      <c r="S48" s="31">
        <v>4</v>
      </c>
      <c r="T48" s="32">
        <v>4</v>
      </c>
      <c r="U48" s="33">
        <v>4</v>
      </c>
      <c r="V48" s="27">
        <v>8</v>
      </c>
      <c r="W48" s="37">
        <v>-4</v>
      </c>
      <c r="X48" s="38">
        <v>1</v>
      </c>
      <c r="Y48" s="30">
        <v>1</v>
      </c>
      <c r="Z48" s="34">
        <v>2</v>
      </c>
      <c r="AA48" s="38">
        <v>0</v>
      </c>
      <c r="AB48" s="30">
        <v>0</v>
      </c>
      <c r="AC48" s="34">
        <v>0</v>
      </c>
      <c r="AD48" s="37">
        <v>2</v>
      </c>
      <c r="AE48" s="37">
        <v>19</v>
      </c>
    </row>
    <row r="49" spans="1:31" x14ac:dyDescent="0.2">
      <c r="A49" s="75">
        <v>43</v>
      </c>
      <c r="B49" s="27">
        <v>3510</v>
      </c>
      <c r="C49" s="28" t="s">
        <v>59</v>
      </c>
      <c r="D49" s="29">
        <v>0</v>
      </c>
      <c r="E49" s="30">
        <v>0</v>
      </c>
      <c r="F49" s="31">
        <v>0</v>
      </c>
      <c r="G49" s="32">
        <v>3</v>
      </c>
      <c r="H49" s="33">
        <v>1</v>
      </c>
      <c r="I49" s="34">
        <v>4</v>
      </c>
      <c r="J49" s="32">
        <v>0</v>
      </c>
      <c r="K49" s="30">
        <v>0</v>
      </c>
      <c r="L49" s="35">
        <v>0</v>
      </c>
      <c r="M49" s="32">
        <v>0</v>
      </c>
      <c r="N49" s="36">
        <v>0</v>
      </c>
      <c r="O49" s="35">
        <v>0</v>
      </c>
      <c r="P49" s="31">
        <v>-4</v>
      </c>
      <c r="Q49" s="29">
        <v>0</v>
      </c>
      <c r="R49" s="30">
        <v>0</v>
      </c>
      <c r="S49" s="31">
        <v>0</v>
      </c>
      <c r="T49" s="32">
        <v>0</v>
      </c>
      <c r="U49" s="33">
        <v>0</v>
      </c>
      <c r="V49" s="27">
        <v>0</v>
      </c>
      <c r="W49" s="37">
        <v>0</v>
      </c>
      <c r="X49" s="38">
        <v>1</v>
      </c>
      <c r="Y49" s="30">
        <v>0</v>
      </c>
      <c r="Z49" s="34">
        <v>1</v>
      </c>
      <c r="AA49" s="38">
        <v>0</v>
      </c>
      <c r="AB49" s="30">
        <v>0</v>
      </c>
      <c r="AC49" s="34">
        <v>0</v>
      </c>
      <c r="AD49" s="37">
        <v>1</v>
      </c>
      <c r="AE49" s="37">
        <v>-3</v>
      </c>
    </row>
    <row r="50" spans="1:31" x14ac:dyDescent="0.2">
      <c r="A50" s="75">
        <v>44</v>
      </c>
      <c r="B50" s="27">
        <v>3511</v>
      </c>
      <c r="C50" s="28" t="s">
        <v>60</v>
      </c>
      <c r="D50" s="29">
        <v>11</v>
      </c>
      <c r="E50" s="30">
        <v>10</v>
      </c>
      <c r="F50" s="31">
        <v>21</v>
      </c>
      <c r="G50" s="32">
        <v>3</v>
      </c>
      <c r="H50" s="33">
        <v>0</v>
      </c>
      <c r="I50" s="34">
        <v>3</v>
      </c>
      <c r="J50" s="32">
        <v>0</v>
      </c>
      <c r="K50" s="30">
        <v>1</v>
      </c>
      <c r="L50" s="35">
        <v>1</v>
      </c>
      <c r="M50" s="32">
        <v>5</v>
      </c>
      <c r="N50" s="36">
        <v>3</v>
      </c>
      <c r="O50" s="35">
        <v>8</v>
      </c>
      <c r="P50" s="31">
        <v>11</v>
      </c>
      <c r="Q50" s="29">
        <v>0</v>
      </c>
      <c r="R50" s="30">
        <v>0</v>
      </c>
      <c r="S50" s="31">
        <v>0</v>
      </c>
      <c r="T50" s="32">
        <v>1</v>
      </c>
      <c r="U50" s="33">
        <v>1</v>
      </c>
      <c r="V50" s="27">
        <v>2</v>
      </c>
      <c r="W50" s="37">
        <v>-2</v>
      </c>
      <c r="X50" s="38">
        <v>0</v>
      </c>
      <c r="Y50" s="30">
        <v>0</v>
      </c>
      <c r="Z50" s="34">
        <v>0</v>
      </c>
      <c r="AA50" s="38">
        <v>2</v>
      </c>
      <c r="AB50" s="30">
        <v>0</v>
      </c>
      <c r="AC50" s="34">
        <v>2</v>
      </c>
      <c r="AD50" s="37">
        <v>-2</v>
      </c>
      <c r="AE50" s="37">
        <v>7</v>
      </c>
    </row>
    <row r="51" spans="1:31" x14ac:dyDescent="0.2">
      <c r="A51" s="75">
        <v>45</v>
      </c>
      <c r="B51" s="27">
        <v>3512</v>
      </c>
      <c r="C51" s="28" t="s">
        <v>61</v>
      </c>
      <c r="D51" s="29">
        <v>12</v>
      </c>
      <c r="E51" s="30">
        <v>19</v>
      </c>
      <c r="F51" s="31">
        <v>31</v>
      </c>
      <c r="G51" s="32">
        <v>3</v>
      </c>
      <c r="H51" s="33">
        <v>1</v>
      </c>
      <c r="I51" s="34">
        <v>4</v>
      </c>
      <c r="J51" s="32">
        <v>11</v>
      </c>
      <c r="K51" s="30">
        <v>12</v>
      </c>
      <c r="L51" s="35">
        <v>23</v>
      </c>
      <c r="M51" s="32">
        <v>0</v>
      </c>
      <c r="N51" s="36">
        <v>0</v>
      </c>
      <c r="O51" s="35">
        <v>0</v>
      </c>
      <c r="P51" s="31">
        <v>50</v>
      </c>
      <c r="Q51" s="29">
        <v>3</v>
      </c>
      <c r="R51" s="30">
        <v>2</v>
      </c>
      <c r="S51" s="31">
        <v>5</v>
      </c>
      <c r="T51" s="32">
        <v>1</v>
      </c>
      <c r="U51" s="33">
        <v>2</v>
      </c>
      <c r="V51" s="27">
        <v>3</v>
      </c>
      <c r="W51" s="37">
        <v>2</v>
      </c>
      <c r="X51" s="38">
        <v>0</v>
      </c>
      <c r="Y51" s="30">
        <v>0</v>
      </c>
      <c r="Z51" s="34">
        <v>0</v>
      </c>
      <c r="AA51" s="38">
        <v>0</v>
      </c>
      <c r="AB51" s="30">
        <v>0</v>
      </c>
      <c r="AC51" s="34">
        <v>0</v>
      </c>
      <c r="AD51" s="37">
        <v>0</v>
      </c>
      <c r="AE51" s="37">
        <v>52</v>
      </c>
    </row>
    <row r="52" spans="1:31" ht="13.8" thickBot="1" x14ac:dyDescent="0.25">
      <c r="B52" s="39" t="s">
        <v>22</v>
      </c>
      <c r="C52" s="40" t="s">
        <v>23</v>
      </c>
      <c r="D52" s="41">
        <v>180</v>
      </c>
      <c r="E52" s="42">
        <v>132</v>
      </c>
      <c r="F52" s="43">
        <v>312</v>
      </c>
      <c r="G52" s="44">
        <v>135</v>
      </c>
      <c r="H52" s="45">
        <v>73</v>
      </c>
      <c r="I52" s="46">
        <v>208</v>
      </c>
      <c r="J52" s="44">
        <v>72</v>
      </c>
      <c r="K52" s="42">
        <v>66</v>
      </c>
      <c r="L52" s="47">
        <v>138</v>
      </c>
      <c r="M52" s="44">
        <v>63</v>
      </c>
      <c r="N52" s="48">
        <v>49</v>
      </c>
      <c r="O52" s="47">
        <v>112</v>
      </c>
      <c r="P52" s="43">
        <v>130</v>
      </c>
      <c r="Q52" s="41">
        <v>15</v>
      </c>
      <c r="R52" s="42">
        <v>8</v>
      </c>
      <c r="S52" s="43">
        <v>23</v>
      </c>
      <c r="T52" s="44">
        <v>32</v>
      </c>
      <c r="U52" s="45">
        <v>29</v>
      </c>
      <c r="V52" s="39">
        <v>61</v>
      </c>
      <c r="W52" s="49">
        <v>-38</v>
      </c>
      <c r="X52" s="50">
        <v>2</v>
      </c>
      <c r="Y52" s="42">
        <v>2</v>
      </c>
      <c r="Z52" s="46">
        <v>4</v>
      </c>
      <c r="AA52" s="50">
        <v>6</v>
      </c>
      <c r="AB52" s="42">
        <v>2</v>
      </c>
      <c r="AC52" s="46">
        <v>8</v>
      </c>
      <c r="AD52" s="49">
        <v>-4</v>
      </c>
      <c r="AE52" s="49">
        <v>88</v>
      </c>
    </row>
    <row r="53" spans="1:31" ht="13.8" thickTop="1" x14ac:dyDescent="0.2">
      <c r="A53" s="75">
        <v>46</v>
      </c>
      <c r="B53" s="15">
        <v>4001</v>
      </c>
      <c r="C53" s="16" t="s">
        <v>62</v>
      </c>
      <c r="D53" s="17">
        <v>5</v>
      </c>
      <c r="E53" s="18">
        <v>1</v>
      </c>
      <c r="F53" s="19">
        <v>6</v>
      </c>
      <c r="G53" s="20">
        <v>8</v>
      </c>
      <c r="H53" s="21">
        <v>10</v>
      </c>
      <c r="I53" s="22">
        <v>18</v>
      </c>
      <c r="J53" s="20">
        <v>6</v>
      </c>
      <c r="K53" s="18">
        <v>7</v>
      </c>
      <c r="L53" s="23">
        <v>13</v>
      </c>
      <c r="M53" s="20">
        <v>4</v>
      </c>
      <c r="N53" s="24">
        <v>4</v>
      </c>
      <c r="O53" s="23">
        <v>8</v>
      </c>
      <c r="P53" s="19">
        <v>-7</v>
      </c>
      <c r="Q53" s="17">
        <v>1</v>
      </c>
      <c r="R53" s="18">
        <v>3</v>
      </c>
      <c r="S53" s="19">
        <v>4</v>
      </c>
      <c r="T53" s="20">
        <v>4</v>
      </c>
      <c r="U53" s="21">
        <v>4</v>
      </c>
      <c r="V53" s="15">
        <v>8</v>
      </c>
      <c r="W53" s="25">
        <v>-4</v>
      </c>
      <c r="X53" s="26">
        <v>0</v>
      </c>
      <c r="Y53" s="18">
        <v>0</v>
      </c>
      <c r="Z53" s="22">
        <v>0</v>
      </c>
      <c r="AA53" s="26">
        <v>0</v>
      </c>
      <c r="AB53" s="18">
        <v>0</v>
      </c>
      <c r="AC53" s="22">
        <v>0</v>
      </c>
      <c r="AD53" s="25">
        <v>0</v>
      </c>
      <c r="AE53" s="25">
        <v>-11</v>
      </c>
    </row>
    <row r="54" spans="1:31" x14ac:dyDescent="0.2">
      <c r="A54" s="75">
        <v>47</v>
      </c>
      <c r="B54" s="27">
        <v>4002</v>
      </c>
      <c r="C54" s="28" t="s">
        <v>63</v>
      </c>
      <c r="D54" s="29">
        <v>4</v>
      </c>
      <c r="E54" s="30">
        <v>10</v>
      </c>
      <c r="F54" s="31">
        <v>14</v>
      </c>
      <c r="G54" s="32">
        <v>6</v>
      </c>
      <c r="H54" s="33">
        <v>13</v>
      </c>
      <c r="I54" s="34">
        <v>19</v>
      </c>
      <c r="J54" s="32">
        <v>11</v>
      </c>
      <c r="K54" s="30">
        <v>9</v>
      </c>
      <c r="L54" s="35">
        <v>20</v>
      </c>
      <c r="M54" s="32">
        <v>5</v>
      </c>
      <c r="N54" s="36">
        <v>2</v>
      </c>
      <c r="O54" s="35">
        <v>7</v>
      </c>
      <c r="P54" s="31">
        <v>8</v>
      </c>
      <c r="Q54" s="29">
        <v>2</v>
      </c>
      <c r="R54" s="30">
        <v>2</v>
      </c>
      <c r="S54" s="31">
        <v>4</v>
      </c>
      <c r="T54" s="32">
        <v>0</v>
      </c>
      <c r="U54" s="33">
        <v>0</v>
      </c>
      <c r="V54" s="27">
        <v>0</v>
      </c>
      <c r="W54" s="37">
        <v>4</v>
      </c>
      <c r="X54" s="38">
        <v>0</v>
      </c>
      <c r="Y54" s="30">
        <v>0</v>
      </c>
      <c r="Z54" s="34">
        <v>0</v>
      </c>
      <c r="AA54" s="38">
        <v>0</v>
      </c>
      <c r="AB54" s="30">
        <v>0</v>
      </c>
      <c r="AC54" s="34">
        <v>0</v>
      </c>
      <c r="AD54" s="37">
        <v>0</v>
      </c>
      <c r="AE54" s="37">
        <v>12</v>
      </c>
    </row>
    <row r="55" spans="1:31" x14ac:dyDescent="0.2">
      <c r="A55" s="75">
        <v>48</v>
      </c>
      <c r="B55" s="27">
        <v>4003</v>
      </c>
      <c r="C55" s="28" t="s">
        <v>64</v>
      </c>
      <c r="D55" s="29">
        <v>2</v>
      </c>
      <c r="E55" s="30">
        <v>2</v>
      </c>
      <c r="F55" s="31">
        <v>4</v>
      </c>
      <c r="G55" s="32">
        <v>0</v>
      </c>
      <c r="H55" s="33">
        <v>1</v>
      </c>
      <c r="I55" s="34">
        <v>1</v>
      </c>
      <c r="J55" s="32">
        <v>1</v>
      </c>
      <c r="K55" s="30">
        <v>3</v>
      </c>
      <c r="L55" s="35">
        <v>4</v>
      </c>
      <c r="M55" s="32">
        <v>2</v>
      </c>
      <c r="N55" s="36">
        <v>2</v>
      </c>
      <c r="O55" s="35">
        <v>4</v>
      </c>
      <c r="P55" s="31">
        <v>3</v>
      </c>
      <c r="Q55" s="29">
        <v>1</v>
      </c>
      <c r="R55" s="30">
        <v>1</v>
      </c>
      <c r="S55" s="31">
        <v>2</v>
      </c>
      <c r="T55" s="32">
        <v>1</v>
      </c>
      <c r="U55" s="33">
        <v>2</v>
      </c>
      <c r="V55" s="27">
        <v>3</v>
      </c>
      <c r="W55" s="37">
        <v>-1</v>
      </c>
      <c r="X55" s="38">
        <v>0</v>
      </c>
      <c r="Y55" s="30">
        <v>0</v>
      </c>
      <c r="Z55" s="34">
        <v>0</v>
      </c>
      <c r="AA55" s="38">
        <v>0</v>
      </c>
      <c r="AB55" s="30">
        <v>0</v>
      </c>
      <c r="AC55" s="34">
        <v>0</v>
      </c>
      <c r="AD55" s="37">
        <v>0</v>
      </c>
      <c r="AE55" s="37">
        <v>2</v>
      </c>
    </row>
    <row r="56" spans="1:31" x14ac:dyDescent="0.2">
      <c r="A56" s="75">
        <v>49</v>
      </c>
      <c r="B56" s="27">
        <v>4004</v>
      </c>
      <c r="C56" s="28" t="s">
        <v>65</v>
      </c>
      <c r="D56" s="29">
        <v>23</v>
      </c>
      <c r="E56" s="30">
        <v>18</v>
      </c>
      <c r="F56" s="31">
        <v>41</v>
      </c>
      <c r="G56" s="32">
        <v>20</v>
      </c>
      <c r="H56" s="33">
        <v>18</v>
      </c>
      <c r="I56" s="34">
        <v>38</v>
      </c>
      <c r="J56" s="32">
        <v>18</v>
      </c>
      <c r="K56" s="30">
        <v>17</v>
      </c>
      <c r="L56" s="35">
        <v>35</v>
      </c>
      <c r="M56" s="32">
        <v>17</v>
      </c>
      <c r="N56" s="36">
        <v>21</v>
      </c>
      <c r="O56" s="35">
        <v>38</v>
      </c>
      <c r="P56" s="31">
        <v>0</v>
      </c>
      <c r="Q56" s="29">
        <v>5</v>
      </c>
      <c r="R56" s="30">
        <v>4</v>
      </c>
      <c r="S56" s="31">
        <v>9</v>
      </c>
      <c r="T56" s="32">
        <v>8</v>
      </c>
      <c r="U56" s="33">
        <v>10</v>
      </c>
      <c r="V56" s="27">
        <v>18</v>
      </c>
      <c r="W56" s="37">
        <v>-9</v>
      </c>
      <c r="X56" s="38">
        <v>0</v>
      </c>
      <c r="Y56" s="30">
        <v>1</v>
      </c>
      <c r="Z56" s="34">
        <v>1</v>
      </c>
      <c r="AA56" s="38">
        <v>0</v>
      </c>
      <c r="AB56" s="30">
        <v>0</v>
      </c>
      <c r="AC56" s="34">
        <v>0</v>
      </c>
      <c r="AD56" s="37">
        <v>1</v>
      </c>
      <c r="AE56" s="37">
        <v>-8</v>
      </c>
    </row>
    <row r="57" spans="1:31" x14ac:dyDescent="0.2">
      <c r="A57" s="75">
        <v>50</v>
      </c>
      <c r="B57" s="27">
        <v>4005</v>
      </c>
      <c r="C57" s="28" t="s">
        <v>66</v>
      </c>
      <c r="D57" s="29">
        <v>71</v>
      </c>
      <c r="E57" s="30">
        <v>63</v>
      </c>
      <c r="F57" s="31">
        <v>134</v>
      </c>
      <c r="G57" s="32">
        <v>69</v>
      </c>
      <c r="H57" s="33">
        <v>65</v>
      </c>
      <c r="I57" s="34">
        <v>134</v>
      </c>
      <c r="J57" s="32">
        <v>42</v>
      </c>
      <c r="K57" s="30">
        <v>57</v>
      </c>
      <c r="L57" s="35">
        <v>99</v>
      </c>
      <c r="M57" s="32">
        <v>33</v>
      </c>
      <c r="N57" s="36">
        <v>41</v>
      </c>
      <c r="O57" s="35">
        <v>74</v>
      </c>
      <c r="P57" s="31">
        <v>25</v>
      </c>
      <c r="Q57" s="29">
        <v>13</v>
      </c>
      <c r="R57" s="30">
        <v>10</v>
      </c>
      <c r="S57" s="31">
        <v>23</v>
      </c>
      <c r="T57" s="32">
        <v>15</v>
      </c>
      <c r="U57" s="33">
        <v>17</v>
      </c>
      <c r="V57" s="27">
        <v>32</v>
      </c>
      <c r="W57" s="37">
        <v>-9</v>
      </c>
      <c r="X57" s="38">
        <v>2</v>
      </c>
      <c r="Y57" s="30">
        <v>0</v>
      </c>
      <c r="Z57" s="34">
        <v>2</v>
      </c>
      <c r="AA57" s="38">
        <v>1</v>
      </c>
      <c r="AB57" s="30">
        <v>0</v>
      </c>
      <c r="AC57" s="34">
        <v>1</v>
      </c>
      <c r="AD57" s="37">
        <v>1</v>
      </c>
      <c r="AE57" s="37">
        <v>17</v>
      </c>
    </row>
    <row r="58" spans="1:31" x14ac:dyDescent="0.2">
      <c r="A58" s="75">
        <v>51</v>
      </c>
      <c r="B58" s="27">
        <v>4006</v>
      </c>
      <c r="C58" s="28" t="s">
        <v>67</v>
      </c>
      <c r="D58" s="29">
        <v>2</v>
      </c>
      <c r="E58" s="30">
        <v>3</v>
      </c>
      <c r="F58" s="31">
        <v>5</v>
      </c>
      <c r="G58" s="32">
        <v>1</v>
      </c>
      <c r="H58" s="33">
        <v>2</v>
      </c>
      <c r="I58" s="34">
        <v>3</v>
      </c>
      <c r="J58" s="32">
        <v>0</v>
      </c>
      <c r="K58" s="30">
        <v>1</v>
      </c>
      <c r="L58" s="35">
        <v>1</v>
      </c>
      <c r="M58" s="32">
        <v>4</v>
      </c>
      <c r="N58" s="36">
        <v>5</v>
      </c>
      <c r="O58" s="35">
        <v>9</v>
      </c>
      <c r="P58" s="31">
        <v>-6</v>
      </c>
      <c r="Q58" s="29">
        <v>0</v>
      </c>
      <c r="R58" s="30">
        <v>2</v>
      </c>
      <c r="S58" s="31">
        <v>2</v>
      </c>
      <c r="T58" s="32">
        <v>1</v>
      </c>
      <c r="U58" s="33">
        <v>0</v>
      </c>
      <c r="V58" s="27">
        <v>1</v>
      </c>
      <c r="W58" s="37">
        <v>1</v>
      </c>
      <c r="X58" s="38">
        <v>0</v>
      </c>
      <c r="Y58" s="30">
        <v>0</v>
      </c>
      <c r="Z58" s="34">
        <v>0</v>
      </c>
      <c r="AA58" s="38">
        <v>0</v>
      </c>
      <c r="AB58" s="30">
        <v>0</v>
      </c>
      <c r="AC58" s="34">
        <v>0</v>
      </c>
      <c r="AD58" s="37">
        <v>0</v>
      </c>
      <c r="AE58" s="37">
        <v>-5</v>
      </c>
    </row>
    <row r="59" spans="1:31" x14ac:dyDescent="0.2">
      <c r="A59" s="75">
        <v>52</v>
      </c>
      <c r="B59" s="27">
        <v>4007</v>
      </c>
      <c r="C59" s="28" t="s">
        <v>68</v>
      </c>
      <c r="D59" s="29">
        <v>1</v>
      </c>
      <c r="E59" s="30">
        <v>1</v>
      </c>
      <c r="F59" s="31">
        <v>2</v>
      </c>
      <c r="G59" s="32">
        <v>7</v>
      </c>
      <c r="H59" s="33">
        <v>10</v>
      </c>
      <c r="I59" s="34">
        <v>17</v>
      </c>
      <c r="J59" s="32">
        <v>1</v>
      </c>
      <c r="K59" s="30">
        <v>0</v>
      </c>
      <c r="L59" s="35">
        <v>1</v>
      </c>
      <c r="M59" s="32">
        <v>0</v>
      </c>
      <c r="N59" s="36">
        <v>0</v>
      </c>
      <c r="O59" s="35">
        <v>0</v>
      </c>
      <c r="P59" s="31">
        <v>-14</v>
      </c>
      <c r="Q59" s="29">
        <v>0</v>
      </c>
      <c r="R59" s="30">
        <v>1</v>
      </c>
      <c r="S59" s="31">
        <v>1</v>
      </c>
      <c r="T59" s="32">
        <v>3</v>
      </c>
      <c r="U59" s="33">
        <v>0</v>
      </c>
      <c r="V59" s="27">
        <v>3</v>
      </c>
      <c r="W59" s="37">
        <v>-2</v>
      </c>
      <c r="X59" s="38">
        <v>0</v>
      </c>
      <c r="Y59" s="30">
        <v>0</v>
      </c>
      <c r="Z59" s="34">
        <v>0</v>
      </c>
      <c r="AA59" s="38">
        <v>0</v>
      </c>
      <c r="AB59" s="30">
        <v>0</v>
      </c>
      <c r="AC59" s="34">
        <v>0</v>
      </c>
      <c r="AD59" s="37">
        <v>0</v>
      </c>
      <c r="AE59" s="37">
        <v>-16</v>
      </c>
    </row>
    <row r="60" spans="1:31" x14ac:dyDescent="0.2">
      <c r="A60" s="75">
        <v>53</v>
      </c>
      <c r="B60" s="27">
        <v>4008</v>
      </c>
      <c r="C60" s="28" t="s">
        <v>69</v>
      </c>
      <c r="D60" s="29">
        <v>7</v>
      </c>
      <c r="E60" s="30">
        <v>14</v>
      </c>
      <c r="F60" s="31">
        <v>21</v>
      </c>
      <c r="G60" s="32">
        <v>13</v>
      </c>
      <c r="H60" s="33">
        <v>8</v>
      </c>
      <c r="I60" s="34">
        <v>21</v>
      </c>
      <c r="J60" s="32">
        <v>4</v>
      </c>
      <c r="K60" s="30">
        <v>4</v>
      </c>
      <c r="L60" s="35">
        <v>8</v>
      </c>
      <c r="M60" s="32">
        <v>1</v>
      </c>
      <c r="N60" s="36">
        <v>5</v>
      </c>
      <c r="O60" s="35">
        <v>6</v>
      </c>
      <c r="P60" s="31">
        <v>2</v>
      </c>
      <c r="Q60" s="29">
        <v>1</v>
      </c>
      <c r="R60" s="30">
        <v>0</v>
      </c>
      <c r="S60" s="31">
        <v>1</v>
      </c>
      <c r="T60" s="32">
        <v>2</v>
      </c>
      <c r="U60" s="33">
        <v>3</v>
      </c>
      <c r="V60" s="27">
        <v>5</v>
      </c>
      <c r="W60" s="37">
        <v>-4</v>
      </c>
      <c r="X60" s="38">
        <v>0</v>
      </c>
      <c r="Y60" s="30">
        <v>0</v>
      </c>
      <c r="Z60" s="34">
        <v>0</v>
      </c>
      <c r="AA60" s="38">
        <v>0</v>
      </c>
      <c r="AB60" s="30">
        <v>0</v>
      </c>
      <c r="AC60" s="34">
        <v>0</v>
      </c>
      <c r="AD60" s="37">
        <v>0</v>
      </c>
      <c r="AE60" s="37">
        <v>-2</v>
      </c>
    </row>
    <row r="61" spans="1:31" x14ac:dyDescent="0.2">
      <c r="A61" s="75">
        <v>54</v>
      </c>
      <c r="B61" s="27">
        <v>4009</v>
      </c>
      <c r="C61" s="28" t="s">
        <v>70</v>
      </c>
      <c r="D61" s="29">
        <v>3</v>
      </c>
      <c r="E61" s="30">
        <v>1</v>
      </c>
      <c r="F61" s="31">
        <v>4</v>
      </c>
      <c r="G61" s="32">
        <v>9</v>
      </c>
      <c r="H61" s="33">
        <v>7</v>
      </c>
      <c r="I61" s="34">
        <v>16</v>
      </c>
      <c r="J61" s="32">
        <v>4</v>
      </c>
      <c r="K61" s="30">
        <v>7</v>
      </c>
      <c r="L61" s="35">
        <v>11</v>
      </c>
      <c r="M61" s="32">
        <v>8</v>
      </c>
      <c r="N61" s="36">
        <v>4</v>
      </c>
      <c r="O61" s="35">
        <v>12</v>
      </c>
      <c r="P61" s="31">
        <v>-13</v>
      </c>
      <c r="Q61" s="29">
        <v>1</v>
      </c>
      <c r="R61" s="30">
        <v>1</v>
      </c>
      <c r="S61" s="31">
        <v>2</v>
      </c>
      <c r="T61" s="32">
        <v>0</v>
      </c>
      <c r="U61" s="33">
        <v>2</v>
      </c>
      <c r="V61" s="27">
        <v>2</v>
      </c>
      <c r="W61" s="37">
        <v>0</v>
      </c>
      <c r="X61" s="38">
        <v>0</v>
      </c>
      <c r="Y61" s="30">
        <v>0</v>
      </c>
      <c r="Z61" s="34">
        <v>0</v>
      </c>
      <c r="AA61" s="38">
        <v>0</v>
      </c>
      <c r="AB61" s="30">
        <v>0</v>
      </c>
      <c r="AC61" s="34">
        <v>0</v>
      </c>
      <c r="AD61" s="37">
        <v>0</v>
      </c>
      <c r="AE61" s="37">
        <v>-13</v>
      </c>
    </row>
    <row r="62" spans="1:31" x14ac:dyDescent="0.2">
      <c r="A62" s="75">
        <v>55</v>
      </c>
      <c r="B62" s="27">
        <v>4010</v>
      </c>
      <c r="C62" s="28" t="s">
        <v>71</v>
      </c>
      <c r="D62" s="29">
        <v>3</v>
      </c>
      <c r="E62" s="30">
        <v>2</v>
      </c>
      <c r="F62" s="31">
        <v>5</v>
      </c>
      <c r="G62" s="32">
        <v>4</v>
      </c>
      <c r="H62" s="33">
        <v>2</v>
      </c>
      <c r="I62" s="34">
        <v>6</v>
      </c>
      <c r="J62" s="32">
        <v>3</v>
      </c>
      <c r="K62" s="30">
        <v>2</v>
      </c>
      <c r="L62" s="35">
        <v>5</v>
      </c>
      <c r="M62" s="32">
        <v>3</v>
      </c>
      <c r="N62" s="36">
        <v>5</v>
      </c>
      <c r="O62" s="35">
        <v>8</v>
      </c>
      <c r="P62" s="31">
        <v>-4</v>
      </c>
      <c r="Q62" s="29">
        <v>2</v>
      </c>
      <c r="R62" s="30">
        <v>2</v>
      </c>
      <c r="S62" s="31">
        <v>4</v>
      </c>
      <c r="T62" s="32">
        <v>4</v>
      </c>
      <c r="U62" s="33">
        <v>5</v>
      </c>
      <c r="V62" s="27">
        <v>9</v>
      </c>
      <c r="W62" s="37">
        <v>-5</v>
      </c>
      <c r="X62" s="38">
        <v>0</v>
      </c>
      <c r="Y62" s="30">
        <v>0</v>
      </c>
      <c r="Z62" s="34">
        <v>0</v>
      </c>
      <c r="AA62" s="38">
        <v>0</v>
      </c>
      <c r="AB62" s="30">
        <v>0</v>
      </c>
      <c r="AC62" s="34">
        <v>0</v>
      </c>
      <c r="AD62" s="37">
        <v>0</v>
      </c>
      <c r="AE62" s="37">
        <v>-9</v>
      </c>
    </row>
    <row r="63" spans="1:31" x14ac:dyDescent="0.2">
      <c r="A63" s="75">
        <v>56</v>
      </c>
      <c r="B63" s="27">
        <v>4011</v>
      </c>
      <c r="C63" s="28" t="s">
        <v>72</v>
      </c>
      <c r="D63" s="29">
        <v>5</v>
      </c>
      <c r="E63" s="30">
        <v>0</v>
      </c>
      <c r="F63" s="31">
        <v>5</v>
      </c>
      <c r="G63" s="32">
        <v>8</v>
      </c>
      <c r="H63" s="33">
        <v>0</v>
      </c>
      <c r="I63" s="34">
        <v>8</v>
      </c>
      <c r="J63" s="32">
        <v>1</v>
      </c>
      <c r="K63" s="30">
        <v>0</v>
      </c>
      <c r="L63" s="35">
        <v>1</v>
      </c>
      <c r="M63" s="32">
        <v>0</v>
      </c>
      <c r="N63" s="36">
        <v>0</v>
      </c>
      <c r="O63" s="35">
        <v>0</v>
      </c>
      <c r="P63" s="31">
        <v>-2</v>
      </c>
      <c r="Q63" s="29">
        <v>0</v>
      </c>
      <c r="R63" s="30">
        <v>0</v>
      </c>
      <c r="S63" s="31">
        <v>0</v>
      </c>
      <c r="T63" s="32">
        <v>1</v>
      </c>
      <c r="U63" s="33">
        <v>1</v>
      </c>
      <c r="V63" s="27">
        <v>2</v>
      </c>
      <c r="W63" s="37">
        <v>-2</v>
      </c>
      <c r="X63" s="38">
        <v>0</v>
      </c>
      <c r="Y63" s="30">
        <v>0</v>
      </c>
      <c r="Z63" s="34">
        <v>0</v>
      </c>
      <c r="AA63" s="38">
        <v>0</v>
      </c>
      <c r="AB63" s="30">
        <v>0</v>
      </c>
      <c r="AC63" s="34">
        <v>0</v>
      </c>
      <c r="AD63" s="37">
        <v>0</v>
      </c>
      <c r="AE63" s="37">
        <v>-4</v>
      </c>
    </row>
    <row r="64" spans="1:31" x14ac:dyDescent="0.2">
      <c r="A64" s="75">
        <v>57</v>
      </c>
      <c r="B64" s="27">
        <v>4012</v>
      </c>
      <c r="C64" s="28" t="s">
        <v>73</v>
      </c>
      <c r="D64" s="29">
        <v>12</v>
      </c>
      <c r="E64" s="30">
        <v>15</v>
      </c>
      <c r="F64" s="31">
        <v>27</v>
      </c>
      <c r="G64" s="32">
        <v>16</v>
      </c>
      <c r="H64" s="33">
        <v>11</v>
      </c>
      <c r="I64" s="34">
        <v>27</v>
      </c>
      <c r="J64" s="32">
        <v>2</v>
      </c>
      <c r="K64" s="30">
        <v>5</v>
      </c>
      <c r="L64" s="35">
        <v>7</v>
      </c>
      <c r="M64" s="32">
        <v>7</v>
      </c>
      <c r="N64" s="36">
        <v>12</v>
      </c>
      <c r="O64" s="35">
        <v>19</v>
      </c>
      <c r="P64" s="31">
        <v>-12</v>
      </c>
      <c r="Q64" s="29">
        <v>2</v>
      </c>
      <c r="R64" s="30">
        <v>1</v>
      </c>
      <c r="S64" s="31">
        <v>3</v>
      </c>
      <c r="T64" s="32">
        <v>11</v>
      </c>
      <c r="U64" s="33">
        <v>7</v>
      </c>
      <c r="V64" s="27">
        <v>18</v>
      </c>
      <c r="W64" s="37">
        <v>-15</v>
      </c>
      <c r="X64" s="38">
        <v>0</v>
      </c>
      <c r="Y64" s="30">
        <v>1</v>
      </c>
      <c r="Z64" s="34">
        <v>1</v>
      </c>
      <c r="AA64" s="38">
        <v>0</v>
      </c>
      <c r="AB64" s="30">
        <v>0</v>
      </c>
      <c r="AC64" s="34">
        <v>0</v>
      </c>
      <c r="AD64" s="37">
        <v>1</v>
      </c>
      <c r="AE64" s="37">
        <v>-26</v>
      </c>
    </row>
    <row r="65" spans="1:31" x14ac:dyDescent="0.2">
      <c r="A65" s="75">
        <v>58</v>
      </c>
      <c r="B65" s="27">
        <v>4013</v>
      </c>
      <c r="C65" s="28" t="s">
        <v>74</v>
      </c>
      <c r="D65" s="29">
        <v>2</v>
      </c>
      <c r="E65" s="30">
        <v>2</v>
      </c>
      <c r="F65" s="31">
        <v>4</v>
      </c>
      <c r="G65" s="32">
        <v>2</v>
      </c>
      <c r="H65" s="33">
        <v>0</v>
      </c>
      <c r="I65" s="34">
        <v>2</v>
      </c>
      <c r="J65" s="32">
        <v>6</v>
      </c>
      <c r="K65" s="30">
        <v>12</v>
      </c>
      <c r="L65" s="35">
        <v>18</v>
      </c>
      <c r="M65" s="32">
        <v>3</v>
      </c>
      <c r="N65" s="36">
        <v>3</v>
      </c>
      <c r="O65" s="35">
        <v>6</v>
      </c>
      <c r="P65" s="31">
        <v>14</v>
      </c>
      <c r="Q65" s="29">
        <v>0</v>
      </c>
      <c r="R65" s="30">
        <v>2</v>
      </c>
      <c r="S65" s="31">
        <v>2</v>
      </c>
      <c r="T65" s="32">
        <v>2</v>
      </c>
      <c r="U65" s="33">
        <v>0</v>
      </c>
      <c r="V65" s="27">
        <v>2</v>
      </c>
      <c r="W65" s="37">
        <v>0</v>
      </c>
      <c r="X65" s="38">
        <v>0</v>
      </c>
      <c r="Y65" s="30">
        <v>0</v>
      </c>
      <c r="Z65" s="34">
        <v>0</v>
      </c>
      <c r="AA65" s="38">
        <v>0</v>
      </c>
      <c r="AB65" s="30">
        <v>0</v>
      </c>
      <c r="AC65" s="34">
        <v>0</v>
      </c>
      <c r="AD65" s="37">
        <v>0</v>
      </c>
      <c r="AE65" s="37">
        <v>14</v>
      </c>
    </row>
    <row r="66" spans="1:31" x14ac:dyDescent="0.2">
      <c r="A66" s="75">
        <v>59</v>
      </c>
      <c r="B66" s="27">
        <v>4014</v>
      </c>
      <c r="C66" s="28" t="s">
        <v>75</v>
      </c>
      <c r="D66" s="29">
        <v>28</v>
      </c>
      <c r="E66" s="30">
        <v>15</v>
      </c>
      <c r="F66" s="31">
        <v>43</v>
      </c>
      <c r="G66" s="32">
        <v>30</v>
      </c>
      <c r="H66" s="33">
        <v>20</v>
      </c>
      <c r="I66" s="34">
        <v>50</v>
      </c>
      <c r="J66" s="32">
        <v>18</v>
      </c>
      <c r="K66" s="30">
        <v>12</v>
      </c>
      <c r="L66" s="35">
        <v>30</v>
      </c>
      <c r="M66" s="32">
        <v>14</v>
      </c>
      <c r="N66" s="36">
        <v>16</v>
      </c>
      <c r="O66" s="35">
        <v>30</v>
      </c>
      <c r="P66" s="31">
        <v>-7</v>
      </c>
      <c r="Q66" s="29">
        <v>2</v>
      </c>
      <c r="R66" s="30">
        <v>5</v>
      </c>
      <c r="S66" s="31">
        <v>7</v>
      </c>
      <c r="T66" s="32">
        <v>8</v>
      </c>
      <c r="U66" s="33">
        <v>5</v>
      </c>
      <c r="V66" s="27">
        <v>13</v>
      </c>
      <c r="W66" s="37">
        <v>-6</v>
      </c>
      <c r="X66" s="38">
        <v>0</v>
      </c>
      <c r="Y66" s="30">
        <v>0</v>
      </c>
      <c r="Z66" s="34">
        <v>0</v>
      </c>
      <c r="AA66" s="38">
        <v>1</v>
      </c>
      <c r="AB66" s="30">
        <v>1</v>
      </c>
      <c r="AC66" s="34">
        <v>2</v>
      </c>
      <c r="AD66" s="37">
        <v>-2</v>
      </c>
      <c r="AE66" s="37">
        <v>-15</v>
      </c>
    </row>
    <row r="67" spans="1:31" x14ac:dyDescent="0.2">
      <c r="A67" s="75">
        <v>60</v>
      </c>
      <c r="B67" s="27">
        <v>4015</v>
      </c>
      <c r="C67" s="28" t="s">
        <v>76</v>
      </c>
      <c r="D67" s="29">
        <v>5</v>
      </c>
      <c r="E67" s="30">
        <v>11</v>
      </c>
      <c r="F67" s="31">
        <v>16</v>
      </c>
      <c r="G67" s="32">
        <v>5</v>
      </c>
      <c r="H67" s="33">
        <v>7</v>
      </c>
      <c r="I67" s="34">
        <v>12</v>
      </c>
      <c r="J67" s="32">
        <v>5</v>
      </c>
      <c r="K67" s="30">
        <v>4</v>
      </c>
      <c r="L67" s="35">
        <v>9</v>
      </c>
      <c r="M67" s="32">
        <v>4</v>
      </c>
      <c r="N67" s="36">
        <v>2</v>
      </c>
      <c r="O67" s="35">
        <v>6</v>
      </c>
      <c r="P67" s="31">
        <v>7</v>
      </c>
      <c r="Q67" s="29">
        <v>0</v>
      </c>
      <c r="R67" s="30">
        <v>0</v>
      </c>
      <c r="S67" s="31">
        <v>0</v>
      </c>
      <c r="T67" s="32">
        <v>1</v>
      </c>
      <c r="U67" s="33">
        <v>2</v>
      </c>
      <c r="V67" s="27">
        <v>3</v>
      </c>
      <c r="W67" s="37">
        <v>-3</v>
      </c>
      <c r="X67" s="38">
        <v>0</v>
      </c>
      <c r="Y67" s="30">
        <v>0</v>
      </c>
      <c r="Z67" s="34">
        <v>0</v>
      </c>
      <c r="AA67" s="38">
        <v>0</v>
      </c>
      <c r="AB67" s="30">
        <v>0</v>
      </c>
      <c r="AC67" s="34">
        <v>0</v>
      </c>
      <c r="AD67" s="37">
        <v>0</v>
      </c>
      <c r="AE67" s="37">
        <v>4</v>
      </c>
    </row>
    <row r="68" spans="1:31" x14ac:dyDescent="0.2">
      <c r="A68" s="75">
        <v>61</v>
      </c>
      <c r="B68" s="27">
        <v>4016</v>
      </c>
      <c r="C68" s="28" t="s">
        <v>77</v>
      </c>
      <c r="D68" s="29">
        <v>3</v>
      </c>
      <c r="E68" s="30">
        <v>3</v>
      </c>
      <c r="F68" s="31">
        <v>6</v>
      </c>
      <c r="G68" s="32">
        <v>3</v>
      </c>
      <c r="H68" s="33">
        <v>1</v>
      </c>
      <c r="I68" s="34">
        <v>4</v>
      </c>
      <c r="J68" s="32">
        <v>1</v>
      </c>
      <c r="K68" s="30">
        <v>1</v>
      </c>
      <c r="L68" s="35">
        <v>2</v>
      </c>
      <c r="M68" s="32">
        <v>1</v>
      </c>
      <c r="N68" s="36">
        <v>0</v>
      </c>
      <c r="O68" s="35">
        <v>1</v>
      </c>
      <c r="P68" s="31">
        <v>3</v>
      </c>
      <c r="Q68" s="29">
        <v>0</v>
      </c>
      <c r="R68" s="30">
        <v>0</v>
      </c>
      <c r="S68" s="31">
        <v>0</v>
      </c>
      <c r="T68" s="32">
        <v>3</v>
      </c>
      <c r="U68" s="33">
        <v>1</v>
      </c>
      <c r="V68" s="27">
        <v>4</v>
      </c>
      <c r="W68" s="37">
        <v>-4</v>
      </c>
      <c r="X68" s="38">
        <v>0</v>
      </c>
      <c r="Y68" s="30">
        <v>0</v>
      </c>
      <c r="Z68" s="34">
        <v>0</v>
      </c>
      <c r="AA68" s="38">
        <v>0</v>
      </c>
      <c r="AB68" s="30">
        <v>0</v>
      </c>
      <c r="AC68" s="34">
        <v>0</v>
      </c>
      <c r="AD68" s="37">
        <v>0</v>
      </c>
      <c r="AE68" s="37">
        <v>-1</v>
      </c>
    </row>
    <row r="69" spans="1:31" ht="13.8" thickBot="1" x14ac:dyDescent="0.25">
      <c r="B69" s="39" t="s">
        <v>22</v>
      </c>
      <c r="C69" s="40" t="s">
        <v>23</v>
      </c>
      <c r="D69" s="41">
        <v>176</v>
      </c>
      <c r="E69" s="42">
        <v>161</v>
      </c>
      <c r="F69" s="43">
        <v>337</v>
      </c>
      <c r="G69" s="44">
        <v>201</v>
      </c>
      <c r="H69" s="45">
        <v>175</v>
      </c>
      <c r="I69" s="46">
        <v>376</v>
      </c>
      <c r="J69" s="44">
        <v>123</v>
      </c>
      <c r="K69" s="42">
        <v>141</v>
      </c>
      <c r="L69" s="47">
        <v>264</v>
      </c>
      <c r="M69" s="44">
        <v>106</v>
      </c>
      <c r="N69" s="48">
        <v>122</v>
      </c>
      <c r="O69" s="47">
        <v>228</v>
      </c>
      <c r="P69" s="43">
        <v>-3</v>
      </c>
      <c r="Q69" s="41">
        <v>30</v>
      </c>
      <c r="R69" s="42">
        <v>34</v>
      </c>
      <c r="S69" s="43">
        <v>64</v>
      </c>
      <c r="T69" s="44">
        <v>64</v>
      </c>
      <c r="U69" s="45">
        <v>59</v>
      </c>
      <c r="V69" s="39">
        <v>123</v>
      </c>
      <c r="W69" s="49">
        <v>-59</v>
      </c>
      <c r="X69" s="50">
        <v>2</v>
      </c>
      <c r="Y69" s="42">
        <v>2</v>
      </c>
      <c r="Z69" s="46">
        <v>4</v>
      </c>
      <c r="AA69" s="50">
        <v>2</v>
      </c>
      <c r="AB69" s="42">
        <v>1</v>
      </c>
      <c r="AC69" s="46">
        <v>3</v>
      </c>
      <c r="AD69" s="49">
        <v>1</v>
      </c>
      <c r="AE69" s="49">
        <v>-61</v>
      </c>
    </row>
    <row r="70" spans="1:31" ht="13.8" thickTop="1" x14ac:dyDescent="0.2">
      <c r="A70" s="75">
        <v>62</v>
      </c>
      <c r="B70" s="51">
        <v>4501</v>
      </c>
      <c r="C70" s="52" t="s">
        <v>78</v>
      </c>
      <c r="D70" s="53">
        <v>1</v>
      </c>
      <c r="E70" s="54">
        <v>1</v>
      </c>
      <c r="F70" s="55">
        <v>2</v>
      </c>
      <c r="G70" s="56">
        <v>2</v>
      </c>
      <c r="H70" s="57">
        <v>2</v>
      </c>
      <c r="I70" s="58">
        <v>4</v>
      </c>
      <c r="J70" s="56">
        <v>1</v>
      </c>
      <c r="K70" s="54">
        <v>2</v>
      </c>
      <c r="L70" s="59">
        <v>3</v>
      </c>
      <c r="M70" s="56">
        <v>1</v>
      </c>
      <c r="N70" s="60">
        <v>0</v>
      </c>
      <c r="O70" s="59">
        <v>1</v>
      </c>
      <c r="P70" s="55">
        <v>0</v>
      </c>
      <c r="Q70" s="53">
        <v>1</v>
      </c>
      <c r="R70" s="54">
        <v>0</v>
      </c>
      <c r="S70" s="55">
        <v>1</v>
      </c>
      <c r="T70" s="56">
        <v>1</v>
      </c>
      <c r="U70" s="57">
        <v>2</v>
      </c>
      <c r="V70" s="51">
        <v>3</v>
      </c>
      <c r="W70" s="61">
        <v>-2</v>
      </c>
      <c r="X70" s="62">
        <v>0</v>
      </c>
      <c r="Y70" s="54">
        <v>0</v>
      </c>
      <c r="Z70" s="58">
        <v>0</v>
      </c>
      <c r="AA70" s="62">
        <v>0</v>
      </c>
      <c r="AB70" s="54">
        <v>0</v>
      </c>
      <c r="AC70" s="58">
        <v>0</v>
      </c>
      <c r="AD70" s="61">
        <v>0</v>
      </c>
      <c r="AE70" s="61">
        <v>-2</v>
      </c>
    </row>
    <row r="71" spans="1:31" x14ac:dyDescent="0.2">
      <c r="A71" s="75">
        <v>63</v>
      </c>
      <c r="B71" s="27">
        <v>4502</v>
      </c>
      <c r="C71" s="28" t="s">
        <v>79</v>
      </c>
      <c r="D71" s="29">
        <v>5</v>
      </c>
      <c r="E71" s="30">
        <v>4</v>
      </c>
      <c r="F71" s="31">
        <v>9</v>
      </c>
      <c r="G71" s="32">
        <v>4</v>
      </c>
      <c r="H71" s="33">
        <v>2</v>
      </c>
      <c r="I71" s="34">
        <v>6</v>
      </c>
      <c r="J71" s="32">
        <v>0</v>
      </c>
      <c r="K71" s="30">
        <v>3</v>
      </c>
      <c r="L71" s="35">
        <v>3</v>
      </c>
      <c r="M71" s="32">
        <v>2</v>
      </c>
      <c r="N71" s="36">
        <v>2</v>
      </c>
      <c r="O71" s="35">
        <v>4</v>
      </c>
      <c r="P71" s="31">
        <v>2</v>
      </c>
      <c r="Q71" s="29">
        <v>1</v>
      </c>
      <c r="R71" s="30">
        <v>1</v>
      </c>
      <c r="S71" s="31">
        <v>2</v>
      </c>
      <c r="T71" s="32">
        <v>2</v>
      </c>
      <c r="U71" s="33">
        <v>3</v>
      </c>
      <c r="V71" s="27">
        <v>5</v>
      </c>
      <c r="W71" s="37">
        <v>-3</v>
      </c>
      <c r="X71" s="38">
        <v>0</v>
      </c>
      <c r="Y71" s="30">
        <v>0</v>
      </c>
      <c r="Z71" s="34">
        <v>0</v>
      </c>
      <c r="AA71" s="38">
        <v>0</v>
      </c>
      <c r="AB71" s="30">
        <v>0</v>
      </c>
      <c r="AC71" s="34">
        <v>0</v>
      </c>
      <c r="AD71" s="37">
        <v>0</v>
      </c>
      <c r="AE71" s="37">
        <v>-1</v>
      </c>
    </row>
    <row r="72" spans="1:31" x14ac:dyDescent="0.2">
      <c r="A72" s="75">
        <v>64</v>
      </c>
      <c r="B72" s="27">
        <v>4503</v>
      </c>
      <c r="C72" s="28" t="s">
        <v>80</v>
      </c>
      <c r="D72" s="29">
        <v>0</v>
      </c>
      <c r="E72" s="30">
        <v>0</v>
      </c>
      <c r="F72" s="31">
        <v>0</v>
      </c>
      <c r="G72" s="32">
        <v>2</v>
      </c>
      <c r="H72" s="33">
        <v>3</v>
      </c>
      <c r="I72" s="34">
        <v>5</v>
      </c>
      <c r="J72" s="32">
        <v>1</v>
      </c>
      <c r="K72" s="30">
        <v>1</v>
      </c>
      <c r="L72" s="35">
        <v>2</v>
      </c>
      <c r="M72" s="32">
        <v>2</v>
      </c>
      <c r="N72" s="36">
        <v>0</v>
      </c>
      <c r="O72" s="35">
        <v>2</v>
      </c>
      <c r="P72" s="31">
        <v>-5</v>
      </c>
      <c r="Q72" s="29">
        <v>1</v>
      </c>
      <c r="R72" s="30">
        <v>0</v>
      </c>
      <c r="S72" s="31">
        <v>1</v>
      </c>
      <c r="T72" s="32">
        <v>3</v>
      </c>
      <c r="U72" s="33">
        <v>5</v>
      </c>
      <c r="V72" s="27">
        <v>8</v>
      </c>
      <c r="W72" s="37">
        <v>-7</v>
      </c>
      <c r="X72" s="38">
        <v>0</v>
      </c>
      <c r="Y72" s="30">
        <v>0</v>
      </c>
      <c r="Z72" s="34">
        <v>0</v>
      </c>
      <c r="AA72" s="38">
        <v>0</v>
      </c>
      <c r="AB72" s="30">
        <v>0</v>
      </c>
      <c r="AC72" s="34">
        <v>0</v>
      </c>
      <c r="AD72" s="37">
        <v>0</v>
      </c>
      <c r="AE72" s="37">
        <v>-12</v>
      </c>
    </row>
    <row r="73" spans="1:31" x14ac:dyDescent="0.2">
      <c r="A73" s="75">
        <v>65</v>
      </c>
      <c r="B73" s="27">
        <v>4504</v>
      </c>
      <c r="C73" s="28" t="s">
        <v>81</v>
      </c>
      <c r="D73" s="29">
        <v>1</v>
      </c>
      <c r="E73" s="30">
        <v>0</v>
      </c>
      <c r="F73" s="31">
        <v>1</v>
      </c>
      <c r="G73" s="32">
        <v>0</v>
      </c>
      <c r="H73" s="33">
        <v>1</v>
      </c>
      <c r="I73" s="34">
        <v>1</v>
      </c>
      <c r="J73" s="32">
        <v>0</v>
      </c>
      <c r="K73" s="30">
        <v>3</v>
      </c>
      <c r="L73" s="35">
        <v>3</v>
      </c>
      <c r="M73" s="32">
        <v>0</v>
      </c>
      <c r="N73" s="36">
        <v>0</v>
      </c>
      <c r="O73" s="35">
        <v>0</v>
      </c>
      <c r="P73" s="31">
        <v>3</v>
      </c>
      <c r="Q73" s="29">
        <v>0</v>
      </c>
      <c r="R73" s="30">
        <v>0</v>
      </c>
      <c r="S73" s="31">
        <v>0</v>
      </c>
      <c r="T73" s="32">
        <v>2</v>
      </c>
      <c r="U73" s="33">
        <v>0</v>
      </c>
      <c r="V73" s="27">
        <v>2</v>
      </c>
      <c r="W73" s="37">
        <v>-2</v>
      </c>
      <c r="X73" s="38">
        <v>0</v>
      </c>
      <c r="Y73" s="30">
        <v>0</v>
      </c>
      <c r="Z73" s="34">
        <v>0</v>
      </c>
      <c r="AA73" s="38">
        <v>0</v>
      </c>
      <c r="AB73" s="30">
        <v>0</v>
      </c>
      <c r="AC73" s="34">
        <v>0</v>
      </c>
      <c r="AD73" s="37">
        <v>0</v>
      </c>
      <c r="AE73" s="37">
        <v>1</v>
      </c>
    </row>
    <row r="74" spans="1:31" x14ac:dyDescent="0.2">
      <c r="A74" s="75">
        <v>66</v>
      </c>
      <c r="B74" s="27">
        <v>4505</v>
      </c>
      <c r="C74" s="28" t="s">
        <v>82</v>
      </c>
      <c r="D74" s="29">
        <v>5</v>
      </c>
      <c r="E74" s="30">
        <v>5</v>
      </c>
      <c r="F74" s="31">
        <v>10</v>
      </c>
      <c r="G74" s="32">
        <v>5</v>
      </c>
      <c r="H74" s="33">
        <v>7</v>
      </c>
      <c r="I74" s="34">
        <v>12</v>
      </c>
      <c r="J74" s="32">
        <v>1</v>
      </c>
      <c r="K74" s="30">
        <v>2</v>
      </c>
      <c r="L74" s="35">
        <v>3</v>
      </c>
      <c r="M74" s="32">
        <v>3</v>
      </c>
      <c r="N74" s="36">
        <v>3</v>
      </c>
      <c r="O74" s="35">
        <v>6</v>
      </c>
      <c r="P74" s="31">
        <v>-5</v>
      </c>
      <c r="Q74" s="29">
        <v>3</v>
      </c>
      <c r="R74" s="30">
        <v>3</v>
      </c>
      <c r="S74" s="31">
        <v>6</v>
      </c>
      <c r="T74" s="32">
        <v>9</v>
      </c>
      <c r="U74" s="33">
        <v>1</v>
      </c>
      <c r="V74" s="27">
        <v>10</v>
      </c>
      <c r="W74" s="37">
        <v>-4</v>
      </c>
      <c r="X74" s="38">
        <v>0</v>
      </c>
      <c r="Y74" s="30">
        <v>1</v>
      </c>
      <c r="Z74" s="34">
        <v>1</v>
      </c>
      <c r="AA74" s="38">
        <v>0</v>
      </c>
      <c r="AB74" s="30">
        <v>0</v>
      </c>
      <c r="AC74" s="34">
        <v>0</v>
      </c>
      <c r="AD74" s="37">
        <v>1</v>
      </c>
      <c r="AE74" s="37">
        <v>-8</v>
      </c>
    </row>
    <row r="75" spans="1:31" x14ac:dyDescent="0.2">
      <c r="A75" s="75">
        <v>67</v>
      </c>
      <c r="B75" s="27">
        <v>4506</v>
      </c>
      <c r="C75" s="28" t="s">
        <v>83</v>
      </c>
      <c r="D75" s="29">
        <v>3</v>
      </c>
      <c r="E75" s="30">
        <v>5</v>
      </c>
      <c r="F75" s="31">
        <v>8</v>
      </c>
      <c r="G75" s="32">
        <v>5</v>
      </c>
      <c r="H75" s="33">
        <v>4</v>
      </c>
      <c r="I75" s="34">
        <v>9</v>
      </c>
      <c r="J75" s="32">
        <v>0</v>
      </c>
      <c r="K75" s="30">
        <v>0</v>
      </c>
      <c r="L75" s="35">
        <v>0</v>
      </c>
      <c r="M75" s="32">
        <v>0</v>
      </c>
      <c r="N75" s="36">
        <v>0</v>
      </c>
      <c r="O75" s="35">
        <v>0</v>
      </c>
      <c r="P75" s="31">
        <v>-1</v>
      </c>
      <c r="Q75" s="29">
        <v>0</v>
      </c>
      <c r="R75" s="30">
        <v>0</v>
      </c>
      <c r="S75" s="31">
        <v>0</v>
      </c>
      <c r="T75" s="32">
        <v>2</v>
      </c>
      <c r="U75" s="33">
        <v>1</v>
      </c>
      <c r="V75" s="27">
        <v>3</v>
      </c>
      <c r="W75" s="37">
        <v>-3</v>
      </c>
      <c r="X75" s="38">
        <v>1</v>
      </c>
      <c r="Y75" s="30">
        <v>0</v>
      </c>
      <c r="Z75" s="34">
        <v>1</v>
      </c>
      <c r="AA75" s="38">
        <v>0</v>
      </c>
      <c r="AB75" s="30">
        <v>0</v>
      </c>
      <c r="AC75" s="34">
        <v>0</v>
      </c>
      <c r="AD75" s="37">
        <v>1</v>
      </c>
      <c r="AE75" s="37">
        <v>-3</v>
      </c>
    </row>
    <row r="76" spans="1:31" x14ac:dyDescent="0.2">
      <c r="A76" s="75">
        <v>68</v>
      </c>
      <c r="B76" s="27">
        <v>4507</v>
      </c>
      <c r="C76" s="28" t="s">
        <v>84</v>
      </c>
      <c r="D76" s="29">
        <v>2</v>
      </c>
      <c r="E76" s="30">
        <v>5</v>
      </c>
      <c r="F76" s="31">
        <v>7</v>
      </c>
      <c r="G76" s="32">
        <v>5</v>
      </c>
      <c r="H76" s="33">
        <v>6</v>
      </c>
      <c r="I76" s="34">
        <v>11</v>
      </c>
      <c r="J76" s="32">
        <v>1</v>
      </c>
      <c r="K76" s="30">
        <v>2</v>
      </c>
      <c r="L76" s="35">
        <v>3</v>
      </c>
      <c r="M76" s="32">
        <v>0</v>
      </c>
      <c r="N76" s="36">
        <v>1</v>
      </c>
      <c r="O76" s="35">
        <v>1</v>
      </c>
      <c r="P76" s="31">
        <v>-2</v>
      </c>
      <c r="Q76" s="29">
        <v>0</v>
      </c>
      <c r="R76" s="30">
        <v>0</v>
      </c>
      <c r="S76" s="31">
        <v>0</v>
      </c>
      <c r="T76" s="32">
        <v>1</v>
      </c>
      <c r="U76" s="33">
        <v>0</v>
      </c>
      <c r="V76" s="27">
        <v>1</v>
      </c>
      <c r="W76" s="37">
        <v>-1</v>
      </c>
      <c r="X76" s="38">
        <v>1</v>
      </c>
      <c r="Y76" s="30">
        <v>0</v>
      </c>
      <c r="Z76" s="34">
        <v>1</v>
      </c>
      <c r="AA76" s="38">
        <v>0</v>
      </c>
      <c r="AB76" s="30">
        <v>0</v>
      </c>
      <c r="AC76" s="34">
        <v>0</v>
      </c>
      <c r="AD76" s="37">
        <v>1</v>
      </c>
      <c r="AE76" s="37">
        <v>-2</v>
      </c>
    </row>
    <row r="77" spans="1:31" ht="13.8" thickBot="1" x14ac:dyDescent="0.25">
      <c r="B77" s="39" t="s">
        <v>22</v>
      </c>
      <c r="C77" s="40" t="s">
        <v>23</v>
      </c>
      <c r="D77" s="41">
        <v>17</v>
      </c>
      <c r="E77" s="42">
        <v>20</v>
      </c>
      <c r="F77" s="43">
        <v>37</v>
      </c>
      <c r="G77" s="44">
        <v>23</v>
      </c>
      <c r="H77" s="45">
        <v>25</v>
      </c>
      <c r="I77" s="46">
        <v>48</v>
      </c>
      <c r="J77" s="44">
        <v>4</v>
      </c>
      <c r="K77" s="42">
        <v>13</v>
      </c>
      <c r="L77" s="47">
        <v>17</v>
      </c>
      <c r="M77" s="44">
        <v>8</v>
      </c>
      <c r="N77" s="48">
        <v>6</v>
      </c>
      <c r="O77" s="47">
        <v>14</v>
      </c>
      <c r="P77" s="43">
        <v>-8</v>
      </c>
      <c r="Q77" s="41">
        <v>6</v>
      </c>
      <c r="R77" s="42">
        <v>4</v>
      </c>
      <c r="S77" s="43">
        <v>10</v>
      </c>
      <c r="T77" s="44">
        <v>20</v>
      </c>
      <c r="U77" s="45">
        <v>12</v>
      </c>
      <c r="V77" s="39">
        <v>32</v>
      </c>
      <c r="W77" s="49">
        <v>-22</v>
      </c>
      <c r="X77" s="50">
        <v>2</v>
      </c>
      <c r="Y77" s="42">
        <v>1</v>
      </c>
      <c r="Z77" s="46">
        <v>3</v>
      </c>
      <c r="AA77" s="50">
        <v>0</v>
      </c>
      <c r="AB77" s="42">
        <v>0</v>
      </c>
      <c r="AC77" s="46">
        <v>0</v>
      </c>
      <c r="AD77" s="49">
        <v>3</v>
      </c>
      <c r="AE77" s="49">
        <v>-27</v>
      </c>
    </row>
    <row r="78" spans="1:31" ht="13.8" thickTop="1" x14ac:dyDescent="0.2">
      <c r="A78" s="75">
        <v>69</v>
      </c>
      <c r="B78" s="15">
        <v>5001</v>
      </c>
      <c r="C78" s="16" t="s">
        <v>85</v>
      </c>
      <c r="D78" s="17">
        <v>4</v>
      </c>
      <c r="E78" s="18">
        <v>4</v>
      </c>
      <c r="F78" s="19">
        <v>8</v>
      </c>
      <c r="G78" s="20">
        <v>5</v>
      </c>
      <c r="H78" s="21">
        <v>2</v>
      </c>
      <c r="I78" s="22">
        <v>7</v>
      </c>
      <c r="J78" s="20">
        <v>1</v>
      </c>
      <c r="K78" s="18">
        <v>3</v>
      </c>
      <c r="L78" s="23">
        <v>4</v>
      </c>
      <c r="M78" s="20">
        <v>0</v>
      </c>
      <c r="N78" s="24">
        <v>0</v>
      </c>
      <c r="O78" s="23">
        <v>0</v>
      </c>
      <c r="P78" s="19">
        <v>5</v>
      </c>
      <c r="Q78" s="17">
        <v>0</v>
      </c>
      <c r="R78" s="18">
        <v>0</v>
      </c>
      <c r="S78" s="19">
        <v>0</v>
      </c>
      <c r="T78" s="20">
        <v>1</v>
      </c>
      <c r="U78" s="21">
        <v>2</v>
      </c>
      <c r="V78" s="15">
        <v>3</v>
      </c>
      <c r="W78" s="25">
        <v>-3</v>
      </c>
      <c r="X78" s="26">
        <v>0</v>
      </c>
      <c r="Y78" s="18">
        <v>0</v>
      </c>
      <c r="Z78" s="22">
        <v>0</v>
      </c>
      <c r="AA78" s="26">
        <v>0</v>
      </c>
      <c r="AB78" s="18">
        <v>0</v>
      </c>
      <c r="AC78" s="22">
        <v>0</v>
      </c>
      <c r="AD78" s="25">
        <v>0</v>
      </c>
      <c r="AE78" s="25">
        <v>2</v>
      </c>
    </row>
    <row r="79" spans="1:31" x14ac:dyDescent="0.2">
      <c r="A79" s="75">
        <v>70</v>
      </c>
      <c r="B79" s="27">
        <v>5002</v>
      </c>
      <c r="C79" s="28" t="s">
        <v>86</v>
      </c>
      <c r="D79" s="29">
        <v>4</v>
      </c>
      <c r="E79" s="30">
        <v>3</v>
      </c>
      <c r="F79" s="31">
        <v>7</v>
      </c>
      <c r="G79" s="32">
        <v>3</v>
      </c>
      <c r="H79" s="33">
        <v>1</v>
      </c>
      <c r="I79" s="34">
        <v>4</v>
      </c>
      <c r="J79" s="32">
        <v>0</v>
      </c>
      <c r="K79" s="30">
        <v>1</v>
      </c>
      <c r="L79" s="35">
        <v>1</v>
      </c>
      <c r="M79" s="32">
        <v>0</v>
      </c>
      <c r="N79" s="36">
        <v>0</v>
      </c>
      <c r="O79" s="35">
        <v>0</v>
      </c>
      <c r="P79" s="31">
        <v>4</v>
      </c>
      <c r="Q79" s="29">
        <v>0</v>
      </c>
      <c r="R79" s="30">
        <v>0</v>
      </c>
      <c r="S79" s="31">
        <v>0</v>
      </c>
      <c r="T79" s="32">
        <v>1</v>
      </c>
      <c r="U79" s="33">
        <v>1</v>
      </c>
      <c r="V79" s="27">
        <v>2</v>
      </c>
      <c r="W79" s="37">
        <v>-2</v>
      </c>
      <c r="X79" s="38">
        <v>0</v>
      </c>
      <c r="Y79" s="30">
        <v>0</v>
      </c>
      <c r="Z79" s="34">
        <v>0</v>
      </c>
      <c r="AA79" s="38">
        <v>0</v>
      </c>
      <c r="AB79" s="30">
        <v>0</v>
      </c>
      <c r="AC79" s="34">
        <v>0</v>
      </c>
      <c r="AD79" s="37">
        <v>0</v>
      </c>
      <c r="AE79" s="37">
        <v>2</v>
      </c>
    </row>
    <row r="80" spans="1:31" x14ac:dyDescent="0.2">
      <c r="A80" s="75">
        <v>71</v>
      </c>
      <c r="B80" s="27">
        <v>5003</v>
      </c>
      <c r="C80" s="28" t="s">
        <v>87</v>
      </c>
      <c r="D80" s="29">
        <v>16</v>
      </c>
      <c r="E80" s="30">
        <v>9</v>
      </c>
      <c r="F80" s="31">
        <v>25</v>
      </c>
      <c r="G80" s="32">
        <v>5</v>
      </c>
      <c r="H80" s="33">
        <v>10</v>
      </c>
      <c r="I80" s="34">
        <v>15</v>
      </c>
      <c r="J80" s="32">
        <v>2</v>
      </c>
      <c r="K80" s="30">
        <v>0</v>
      </c>
      <c r="L80" s="35">
        <v>2</v>
      </c>
      <c r="M80" s="32">
        <v>2</v>
      </c>
      <c r="N80" s="36">
        <v>5</v>
      </c>
      <c r="O80" s="35">
        <v>7</v>
      </c>
      <c r="P80" s="31">
        <v>5</v>
      </c>
      <c r="Q80" s="29">
        <v>0</v>
      </c>
      <c r="R80" s="30">
        <v>0</v>
      </c>
      <c r="S80" s="31">
        <v>0</v>
      </c>
      <c r="T80" s="32">
        <v>1</v>
      </c>
      <c r="U80" s="33">
        <v>2</v>
      </c>
      <c r="V80" s="27">
        <v>3</v>
      </c>
      <c r="W80" s="37">
        <v>-3</v>
      </c>
      <c r="X80" s="38">
        <v>0</v>
      </c>
      <c r="Y80" s="30">
        <v>0</v>
      </c>
      <c r="Z80" s="34">
        <v>0</v>
      </c>
      <c r="AA80" s="38">
        <v>3</v>
      </c>
      <c r="AB80" s="30">
        <v>0</v>
      </c>
      <c r="AC80" s="34">
        <v>3</v>
      </c>
      <c r="AD80" s="37">
        <v>-3</v>
      </c>
      <c r="AE80" s="37">
        <v>-1</v>
      </c>
    </row>
    <row r="81" spans="1:31" x14ac:dyDescent="0.2">
      <c r="A81" s="75">
        <v>72</v>
      </c>
      <c r="B81" s="27">
        <v>5004</v>
      </c>
      <c r="C81" s="28" t="s">
        <v>88</v>
      </c>
      <c r="D81" s="29">
        <v>4</v>
      </c>
      <c r="E81" s="30">
        <v>3</v>
      </c>
      <c r="F81" s="31">
        <v>7</v>
      </c>
      <c r="G81" s="32">
        <v>3</v>
      </c>
      <c r="H81" s="33">
        <v>2</v>
      </c>
      <c r="I81" s="34">
        <v>5</v>
      </c>
      <c r="J81" s="32">
        <v>0</v>
      </c>
      <c r="K81" s="30">
        <v>0</v>
      </c>
      <c r="L81" s="35">
        <v>0</v>
      </c>
      <c r="M81" s="32">
        <v>1</v>
      </c>
      <c r="N81" s="36">
        <v>3</v>
      </c>
      <c r="O81" s="35">
        <v>4</v>
      </c>
      <c r="P81" s="31">
        <v>-2</v>
      </c>
      <c r="Q81" s="29">
        <v>0</v>
      </c>
      <c r="R81" s="30">
        <v>2</v>
      </c>
      <c r="S81" s="31">
        <v>2</v>
      </c>
      <c r="T81" s="32">
        <v>0</v>
      </c>
      <c r="U81" s="33">
        <v>2</v>
      </c>
      <c r="V81" s="27">
        <v>2</v>
      </c>
      <c r="W81" s="37">
        <v>0</v>
      </c>
      <c r="X81" s="38">
        <v>0</v>
      </c>
      <c r="Y81" s="30">
        <v>0</v>
      </c>
      <c r="Z81" s="34">
        <v>0</v>
      </c>
      <c r="AA81" s="38">
        <v>0</v>
      </c>
      <c r="AB81" s="30">
        <v>0</v>
      </c>
      <c r="AC81" s="34">
        <v>0</v>
      </c>
      <c r="AD81" s="37">
        <v>0</v>
      </c>
      <c r="AE81" s="37">
        <v>-2</v>
      </c>
    </row>
    <row r="82" spans="1:31" x14ac:dyDescent="0.2">
      <c r="A82" s="75">
        <v>73</v>
      </c>
      <c r="B82" s="27">
        <v>5005</v>
      </c>
      <c r="C82" s="28" t="s">
        <v>89</v>
      </c>
      <c r="D82" s="29">
        <v>11</v>
      </c>
      <c r="E82" s="30">
        <v>4</v>
      </c>
      <c r="F82" s="31">
        <v>15</v>
      </c>
      <c r="G82" s="32">
        <v>9</v>
      </c>
      <c r="H82" s="33">
        <v>7</v>
      </c>
      <c r="I82" s="34">
        <v>16</v>
      </c>
      <c r="J82" s="32">
        <v>1</v>
      </c>
      <c r="K82" s="30">
        <v>3</v>
      </c>
      <c r="L82" s="35">
        <v>4</v>
      </c>
      <c r="M82" s="32">
        <v>1</v>
      </c>
      <c r="N82" s="36">
        <v>4</v>
      </c>
      <c r="O82" s="35">
        <v>5</v>
      </c>
      <c r="P82" s="31">
        <v>-2</v>
      </c>
      <c r="Q82" s="29">
        <v>0</v>
      </c>
      <c r="R82" s="30">
        <v>1</v>
      </c>
      <c r="S82" s="31">
        <v>1</v>
      </c>
      <c r="T82" s="32">
        <v>11</v>
      </c>
      <c r="U82" s="33">
        <v>11</v>
      </c>
      <c r="V82" s="27">
        <v>22</v>
      </c>
      <c r="W82" s="37">
        <v>-21</v>
      </c>
      <c r="X82" s="38">
        <v>1</v>
      </c>
      <c r="Y82" s="30">
        <v>0</v>
      </c>
      <c r="Z82" s="34">
        <v>1</v>
      </c>
      <c r="AA82" s="38">
        <v>0</v>
      </c>
      <c r="AB82" s="30">
        <v>0</v>
      </c>
      <c r="AC82" s="34">
        <v>0</v>
      </c>
      <c r="AD82" s="37">
        <v>1</v>
      </c>
      <c r="AE82" s="37">
        <v>-22</v>
      </c>
    </row>
    <row r="83" spans="1:31" x14ac:dyDescent="0.2">
      <c r="A83" s="75">
        <v>74</v>
      </c>
      <c r="B83" s="27">
        <v>5006</v>
      </c>
      <c r="C83" s="28" t="s">
        <v>90</v>
      </c>
      <c r="D83" s="29">
        <v>6</v>
      </c>
      <c r="E83" s="30">
        <v>2</v>
      </c>
      <c r="F83" s="31">
        <v>8</v>
      </c>
      <c r="G83" s="32">
        <v>6</v>
      </c>
      <c r="H83" s="33">
        <v>8</v>
      </c>
      <c r="I83" s="34">
        <v>14</v>
      </c>
      <c r="J83" s="32">
        <v>2</v>
      </c>
      <c r="K83" s="30">
        <v>1</v>
      </c>
      <c r="L83" s="35">
        <v>3</v>
      </c>
      <c r="M83" s="32">
        <v>0</v>
      </c>
      <c r="N83" s="36">
        <v>0</v>
      </c>
      <c r="O83" s="35">
        <v>0</v>
      </c>
      <c r="P83" s="31">
        <v>-3</v>
      </c>
      <c r="Q83" s="29">
        <v>0</v>
      </c>
      <c r="R83" s="30">
        <v>0</v>
      </c>
      <c r="S83" s="31">
        <v>0</v>
      </c>
      <c r="T83" s="32">
        <v>2</v>
      </c>
      <c r="U83" s="33">
        <v>2</v>
      </c>
      <c r="V83" s="27">
        <v>4</v>
      </c>
      <c r="W83" s="37">
        <v>-4</v>
      </c>
      <c r="X83" s="38">
        <v>0</v>
      </c>
      <c r="Y83" s="30">
        <v>0</v>
      </c>
      <c r="Z83" s="34">
        <v>0</v>
      </c>
      <c r="AA83" s="38">
        <v>0</v>
      </c>
      <c r="AB83" s="30">
        <v>0</v>
      </c>
      <c r="AC83" s="34">
        <v>0</v>
      </c>
      <c r="AD83" s="37">
        <v>0</v>
      </c>
      <c r="AE83" s="37">
        <v>-7</v>
      </c>
    </row>
    <row r="84" spans="1:31" x14ac:dyDescent="0.2">
      <c r="A84" s="75">
        <v>75</v>
      </c>
      <c r="B84" s="27">
        <v>5007</v>
      </c>
      <c r="C84" s="28" t="s">
        <v>91</v>
      </c>
      <c r="D84" s="29">
        <v>1</v>
      </c>
      <c r="E84" s="30">
        <v>3</v>
      </c>
      <c r="F84" s="31">
        <v>4</v>
      </c>
      <c r="G84" s="32">
        <v>3</v>
      </c>
      <c r="H84" s="33">
        <v>2</v>
      </c>
      <c r="I84" s="34">
        <v>5</v>
      </c>
      <c r="J84" s="32">
        <v>1</v>
      </c>
      <c r="K84" s="30">
        <v>0</v>
      </c>
      <c r="L84" s="35">
        <v>1</v>
      </c>
      <c r="M84" s="32">
        <v>0</v>
      </c>
      <c r="N84" s="36">
        <v>1</v>
      </c>
      <c r="O84" s="35">
        <v>1</v>
      </c>
      <c r="P84" s="31">
        <v>-1</v>
      </c>
      <c r="Q84" s="29">
        <v>2</v>
      </c>
      <c r="R84" s="30">
        <v>0</v>
      </c>
      <c r="S84" s="31">
        <v>2</v>
      </c>
      <c r="T84" s="32">
        <v>2</v>
      </c>
      <c r="U84" s="33">
        <v>3</v>
      </c>
      <c r="V84" s="27">
        <v>5</v>
      </c>
      <c r="W84" s="37">
        <v>-3</v>
      </c>
      <c r="X84" s="38">
        <v>1</v>
      </c>
      <c r="Y84" s="30">
        <v>0</v>
      </c>
      <c r="Z84" s="34">
        <v>1</v>
      </c>
      <c r="AA84" s="38">
        <v>0</v>
      </c>
      <c r="AB84" s="30">
        <v>0</v>
      </c>
      <c r="AC84" s="34">
        <v>0</v>
      </c>
      <c r="AD84" s="37">
        <v>1</v>
      </c>
      <c r="AE84" s="37">
        <v>-3</v>
      </c>
    </row>
    <row r="85" spans="1:31" x14ac:dyDescent="0.2">
      <c r="A85" s="75">
        <v>76</v>
      </c>
      <c r="B85" s="27">
        <v>5008</v>
      </c>
      <c r="C85" s="28" t="s">
        <v>92</v>
      </c>
      <c r="D85" s="29">
        <v>1</v>
      </c>
      <c r="E85" s="30">
        <v>0</v>
      </c>
      <c r="F85" s="31">
        <v>1</v>
      </c>
      <c r="G85" s="32">
        <v>0</v>
      </c>
      <c r="H85" s="33">
        <v>0</v>
      </c>
      <c r="I85" s="34">
        <v>0</v>
      </c>
      <c r="J85" s="32">
        <v>1</v>
      </c>
      <c r="K85" s="30">
        <v>1</v>
      </c>
      <c r="L85" s="35">
        <v>2</v>
      </c>
      <c r="M85" s="32">
        <v>1</v>
      </c>
      <c r="N85" s="36">
        <v>3</v>
      </c>
      <c r="O85" s="35">
        <v>4</v>
      </c>
      <c r="P85" s="31">
        <v>-1</v>
      </c>
      <c r="Q85" s="29">
        <v>0</v>
      </c>
      <c r="R85" s="30">
        <v>0</v>
      </c>
      <c r="S85" s="31">
        <v>0</v>
      </c>
      <c r="T85" s="32">
        <v>0</v>
      </c>
      <c r="U85" s="33">
        <v>0</v>
      </c>
      <c r="V85" s="27">
        <v>0</v>
      </c>
      <c r="W85" s="37">
        <v>0</v>
      </c>
      <c r="X85" s="38">
        <v>0</v>
      </c>
      <c r="Y85" s="30">
        <v>0</v>
      </c>
      <c r="Z85" s="34">
        <v>0</v>
      </c>
      <c r="AA85" s="38">
        <v>0</v>
      </c>
      <c r="AB85" s="30">
        <v>0</v>
      </c>
      <c r="AC85" s="34">
        <v>0</v>
      </c>
      <c r="AD85" s="37">
        <v>0</v>
      </c>
      <c r="AE85" s="37">
        <v>-1</v>
      </c>
    </row>
    <row r="86" spans="1:31" x14ac:dyDescent="0.2">
      <c r="A86" s="75">
        <v>77</v>
      </c>
      <c r="B86" s="27">
        <v>5009</v>
      </c>
      <c r="C86" s="28" t="s">
        <v>93</v>
      </c>
      <c r="D86" s="29">
        <v>3</v>
      </c>
      <c r="E86" s="30">
        <v>1</v>
      </c>
      <c r="F86" s="31">
        <v>4</v>
      </c>
      <c r="G86" s="32">
        <v>1</v>
      </c>
      <c r="H86" s="33">
        <v>1</v>
      </c>
      <c r="I86" s="34">
        <v>2</v>
      </c>
      <c r="J86" s="32">
        <v>1</v>
      </c>
      <c r="K86" s="30">
        <v>1</v>
      </c>
      <c r="L86" s="35">
        <v>2</v>
      </c>
      <c r="M86" s="32">
        <v>0</v>
      </c>
      <c r="N86" s="36">
        <v>1</v>
      </c>
      <c r="O86" s="35">
        <v>1</v>
      </c>
      <c r="P86" s="31">
        <v>3</v>
      </c>
      <c r="Q86" s="29">
        <v>0</v>
      </c>
      <c r="R86" s="30">
        <v>0</v>
      </c>
      <c r="S86" s="31">
        <v>0</v>
      </c>
      <c r="T86" s="32">
        <v>0</v>
      </c>
      <c r="U86" s="33">
        <v>2</v>
      </c>
      <c r="V86" s="27">
        <v>2</v>
      </c>
      <c r="W86" s="37">
        <v>-2</v>
      </c>
      <c r="X86" s="38">
        <v>0</v>
      </c>
      <c r="Y86" s="30">
        <v>0</v>
      </c>
      <c r="Z86" s="34">
        <v>0</v>
      </c>
      <c r="AA86" s="38">
        <v>0</v>
      </c>
      <c r="AB86" s="30">
        <v>0</v>
      </c>
      <c r="AC86" s="34">
        <v>0</v>
      </c>
      <c r="AD86" s="37">
        <v>0</v>
      </c>
      <c r="AE86" s="37">
        <v>1</v>
      </c>
    </row>
    <row r="87" spans="1:31" x14ac:dyDescent="0.2">
      <c r="A87" s="75">
        <v>78</v>
      </c>
      <c r="B87" s="27">
        <v>5010</v>
      </c>
      <c r="C87" s="28" t="s">
        <v>94</v>
      </c>
      <c r="D87" s="29">
        <v>0</v>
      </c>
      <c r="E87" s="30">
        <v>0</v>
      </c>
      <c r="F87" s="31">
        <v>0</v>
      </c>
      <c r="G87" s="32">
        <v>3</v>
      </c>
      <c r="H87" s="33">
        <v>5</v>
      </c>
      <c r="I87" s="34">
        <v>8</v>
      </c>
      <c r="J87" s="32">
        <v>3</v>
      </c>
      <c r="K87" s="30">
        <v>7</v>
      </c>
      <c r="L87" s="35">
        <v>10</v>
      </c>
      <c r="M87" s="32">
        <v>1</v>
      </c>
      <c r="N87" s="36">
        <v>0</v>
      </c>
      <c r="O87" s="35">
        <v>1</v>
      </c>
      <c r="P87" s="31">
        <v>1</v>
      </c>
      <c r="Q87" s="29">
        <v>1</v>
      </c>
      <c r="R87" s="30">
        <v>0</v>
      </c>
      <c r="S87" s="31">
        <v>1</v>
      </c>
      <c r="T87" s="32">
        <v>0</v>
      </c>
      <c r="U87" s="33">
        <v>0</v>
      </c>
      <c r="V87" s="27">
        <v>0</v>
      </c>
      <c r="W87" s="37">
        <v>1</v>
      </c>
      <c r="X87" s="38">
        <v>0</v>
      </c>
      <c r="Y87" s="30">
        <v>0</v>
      </c>
      <c r="Z87" s="34">
        <v>0</v>
      </c>
      <c r="AA87" s="38">
        <v>0</v>
      </c>
      <c r="AB87" s="30">
        <v>0</v>
      </c>
      <c r="AC87" s="34">
        <v>0</v>
      </c>
      <c r="AD87" s="37">
        <v>0</v>
      </c>
      <c r="AE87" s="37">
        <v>2</v>
      </c>
    </row>
    <row r="88" spans="1:31" x14ac:dyDescent="0.2">
      <c r="A88" s="75">
        <v>79</v>
      </c>
      <c r="B88" s="27">
        <v>5011</v>
      </c>
      <c r="C88" s="28" t="s">
        <v>95</v>
      </c>
      <c r="D88" s="29">
        <v>7</v>
      </c>
      <c r="E88" s="30">
        <v>5</v>
      </c>
      <c r="F88" s="31">
        <v>12</v>
      </c>
      <c r="G88" s="32">
        <v>6</v>
      </c>
      <c r="H88" s="33">
        <v>4</v>
      </c>
      <c r="I88" s="34">
        <v>10</v>
      </c>
      <c r="J88" s="32">
        <v>1</v>
      </c>
      <c r="K88" s="30">
        <v>3</v>
      </c>
      <c r="L88" s="35">
        <v>4</v>
      </c>
      <c r="M88" s="32">
        <v>2</v>
      </c>
      <c r="N88" s="36">
        <v>5</v>
      </c>
      <c r="O88" s="35">
        <v>7</v>
      </c>
      <c r="P88" s="31">
        <v>-1</v>
      </c>
      <c r="Q88" s="29">
        <v>1</v>
      </c>
      <c r="R88" s="30">
        <v>2</v>
      </c>
      <c r="S88" s="31">
        <v>3</v>
      </c>
      <c r="T88" s="32">
        <v>0</v>
      </c>
      <c r="U88" s="33">
        <v>0</v>
      </c>
      <c r="V88" s="27">
        <v>0</v>
      </c>
      <c r="W88" s="37">
        <v>3</v>
      </c>
      <c r="X88" s="38">
        <v>0</v>
      </c>
      <c r="Y88" s="30">
        <v>0</v>
      </c>
      <c r="Z88" s="34">
        <v>0</v>
      </c>
      <c r="AA88" s="38">
        <v>0</v>
      </c>
      <c r="AB88" s="30">
        <v>0</v>
      </c>
      <c r="AC88" s="34">
        <v>0</v>
      </c>
      <c r="AD88" s="37">
        <v>0</v>
      </c>
      <c r="AE88" s="37">
        <v>2</v>
      </c>
    </row>
    <row r="89" spans="1:31" ht="13.8" thickBot="1" x14ac:dyDescent="0.25">
      <c r="B89" s="39" t="s">
        <v>22</v>
      </c>
      <c r="C89" s="40" t="s">
        <v>23</v>
      </c>
      <c r="D89" s="41">
        <v>57</v>
      </c>
      <c r="E89" s="42">
        <v>34</v>
      </c>
      <c r="F89" s="43">
        <v>91</v>
      </c>
      <c r="G89" s="44">
        <v>44</v>
      </c>
      <c r="H89" s="45">
        <v>42</v>
      </c>
      <c r="I89" s="46">
        <v>86</v>
      </c>
      <c r="J89" s="44">
        <v>13</v>
      </c>
      <c r="K89" s="42">
        <v>20</v>
      </c>
      <c r="L89" s="47">
        <v>33</v>
      </c>
      <c r="M89" s="44">
        <v>8</v>
      </c>
      <c r="N89" s="48">
        <v>22</v>
      </c>
      <c r="O89" s="47">
        <v>30</v>
      </c>
      <c r="P89" s="43">
        <v>8</v>
      </c>
      <c r="Q89" s="41">
        <v>4</v>
      </c>
      <c r="R89" s="42">
        <v>5</v>
      </c>
      <c r="S89" s="43">
        <v>9</v>
      </c>
      <c r="T89" s="44">
        <v>18</v>
      </c>
      <c r="U89" s="45">
        <v>25</v>
      </c>
      <c r="V89" s="39">
        <v>43</v>
      </c>
      <c r="W89" s="49">
        <v>-34</v>
      </c>
      <c r="X89" s="50">
        <v>2</v>
      </c>
      <c r="Y89" s="42">
        <v>0</v>
      </c>
      <c r="Z89" s="46">
        <v>2</v>
      </c>
      <c r="AA89" s="50">
        <v>3</v>
      </c>
      <c r="AB89" s="42">
        <v>0</v>
      </c>
      <c r="AC89" s="46">
        <v>3</v>
      </c>
      <c r="AD89" s="49">
        <v>-1</v>
      </c>
      <c r="AE89" s="49">
        <v>-27</v>
      </c>
    </row>
    <row r="90" spans="1:31" ht="13.8" thickTop="1" x14ac:dyDescent="0.2">
      <c r="A90" s="75">
        <v>80</v>
      </c>
      <c r="B90" s="51">
        <v>5501</v>
      </c>
      <c r="C90" s="52" t="s">
        <v>96</v>
      </c>
      <c r="D90" s="53">
        <v>6</v>
      </c>
      <c r="E90" s="54">
        <v>6</v>
      </c>
      <c r="F90" s="55">
        <v>12</v>
      </c>
      <c r="G90" s="56">
        <v>5</v>
      </c>
      <c r="H90" s="57">
        <v>3</v>
      </c>
      <c r="I90" s="58">
        <v>8</v>
      </c>
      <c r="J90" s="56">
        <v>2</v>
      </c>
      <c r="K90" s="54">
        <v>4</v>
      </c>
      <c r="L90" s="59">
        <v>6</v>
      </c>
      <c r="M90" s="56">
        <v>3</v>
      </c>
      <c r="N90" s="60">
        <v>9</v>
      </c>
      <c r="O90" s="59">
        <v>12</v>
      </c>
      <c r="P90" s="55">
        <v>-2</v>
      </c>
      <c r="Q90" s="53">
        <v>0</v>
      </c>
      <c r="R90" s="54">
        <v>1</v>
      </c>
      <c r="S90" s="55">
        <v>1</v>
      </c>
      <c r="T90" s="56">
        <v>4</v>
      </c>
      <c r="U90" s="57">
        <v>2</v>
      </c>
      <c r="V90" s="51">
        <v>6</v>
      </c>
      <c r="W90" s="61">
        <v>-5</v>
      </c>
      <c r="X90" s="62">
        <v>0</v>
      </c>
      <c r="Y90" s="54">
        <v>0</v>
      </c>
      <c r="Z90" s="58">
        <v>0</v>
      </c>
      <c r="AA90" s="62">
        <v>0</v>
      </c>
      <c r="AB90" s="54">
        <v>0</v>
      </c>
      <c r="AC90" s="58">
        <v>0</v>
      </c>
      <c r="AD90" s="61">
        <v>0</v>
      </c>
      <c r="AE90" s="61">
        <v>-7</v>
      </c>
    </row>
    <row r="91" spans="1:31" x14ac:dyDescent="0.2">
      <c r="A91" s="75">
        <v>81</v>
      </c>
      <c r="B91" s="27">
        <v>5502</v>
      </c>
      <c r="C91" s="28" t="s">
        <v>97</v>
      </c>
      <c r="D91" s="29">
        <v>14</v>
      </c>
      <c r="E91" s="30">
        <v>10</v>
      </c>
      <c r="F91" s="31">
        <v>24</v>
      </c>
      <c r="G91" s="32">
        <v>12</v>
      </c>
      <c r="H91" s="33">
        <v>13</v>
      </c>
      <c r="I91" s="34">
        <v>25</v>
      </c>
      <c r="J91" s="32">
        <v>7</v>
      </c>
      <c r="K91" s="30">
        <v>6</v>
      </c>
      <c r="L91" s="35">
        <v>13</v>
      </c>
      <c r="M91" s="32">
        <v>7</v>
      </c>
      <c r="N91" s="36">
        <v>6</v>
      </c>
      <c r="O91" s="35">
        <v>13</v>
      </c>
      <c r="P91" s="31">
        <v>-1</v>
      </c>
      <c r="Q91" s="29">
        <v>4</v>
      </c>
      <c r="R91" s="30">
        <v>3</v>
      </c>
      <c r="S91" s="31">
        <v>7</v>
      </c>
      <c r="T91" s="32">
        <v>0</v>
      </c>
      <c r="U91" s="33">
        <v>4</v>
      </c>
      <c r="V91" s="27">
        <v>4</v>
      </c>
      <c r="W91" s="37">
        <v>3</v>
      </c>
      <c r="X91" s="38">
        <v>1</v>
      </c>
      <c r="Y91" s="30">
        <v>2</v>
      </c>
      <c r="Z91" s="34">
        <v>3</v>
      </c>
      <c r="AA91" s="38">
        <v>0</v>
      </c>
      <c r="AB91" s="30">
        <v>0</v>
      </c>
      <c r="AC91" s="34">
        <v>0</v>
      </c>
      <c r="AD91" s="37">
        <v>3</v>
      </c>
      <c r="AE91" s="37">
        <v>5</v>
      </c>
    </row>
    <row r="92" spans="1:31" x14ac:dyDescent="0.2">
      <c r="A92" s="75">
        <v>82</v>
      </c>
      <c r="B92" s="27">
        <v>5503</v>
      </c>
      <c r="C92" s="28" t="s">
        <v>98</v>
      </c>
      <c r="D92" s="29">
        <v>3</v>
      </c>
      <c r="E92" s="30">
        <v>2</v>
      </c>
      <c r="F92" s="31">
        <v>5</v>
      </c>
      <c r="G92" s="32">
        <v>3</v>
      </c>
      <c r="H92" s="33">
        <v>4</v>
      </c>
      <c r="I92" s="34">
        <v>7</v>
      </c>
      <c r="J92" s="32">
        <v>2</v>
      </c>
      <c r="K92" s="30">
        <v>4</v>
      </c>
      <c r="L92" s="35">
        <v>6</v>
      </c>
      <c r="M92" s="32">
        <v>1</v>
      </c>
      <c r="N92" s="36">
        <v>0</v>
      </c>
      <c r="O92" s="35">
        <v>1</v>
      </c>
      <c r="P92" s="31">
        <v>3</v>
      </c>
      <c r="Q92" s="29">
        <v>1</v>
      </c>
      <c r="R92" s="30">
        <v>0</v>
      </c>
      <c r="S92" s="31">
        <v>1</v>
      </c>
      <c r="T92" s="32">
        <v>0</v>
      </c>
      <c r="U92" s="33">
        <v>1</v>
      </c>
      <c r="V92" s="27">
        <v>1</v>
      </c>
      <c r="W92" s="37">
        <v>0</v>
      </c>
      <c r="X92" s="38">
        <v>0</v>
      </c>
      <c r="Y92" s="30">
        <v>0</v>
      </c>
      <c r="Z92" s="34">
        <v>0</v>
      </c>
      <c r="AA92" s="38">
        <v>0</v>
      </c>
      <c r="AB92" s="30">
        <v>0</v>
      </c>
      <c r="AC92" s="34">
        <v>0</v>
      </c>
      <c r="AD92" s="37">
        <v>0</v>
      </c>
      <c r="AE92" s="37">
        <v>3</v>
      </c>
    </row>
    <row r="93" spans="1:31" x14ac:dyDescent="0.2">
      <c r="A93" s="75">
        <v>83</v>
      </c>
      <c r="B93" s="27">
        <v>5504</v>
      </c>
      <c r="C93" s="28" t="s">
        <v>99</v>
      </c>
      <c r="D93" s="29">
        <v>2</v>
      </c>
      <c r="E93" s="30">
        <v>1</v>
      </c>
      <c r="F93" s="31">
        <v>3</v>
      </c>
      <c r="G93" s="32">
        <v>1</v>
      </c>
      <c r="H93" s="33">
        <v>1</v>
      </c>
      <c r="I93" s="34">
        <v>2</v>
      </c>
      <c r="J93" s="32">
        <v>0</v>
      </c>
      <c r="K93" s="30">
        <v>2</v>
      </c>
      <c r="L93" s="35">
        <v>2</v>
      </c>
      <c r="M93" s="32">
        <v>2</v>
      </c>
      <c r="N93" s="36">
        <v>0</v>
      </c>
      <c r="O93" s="35">
        <v>2</v>
      </c>
      <c r="P93" s="31">
        <v>1</v>
      </c>
      <c r="Q93" s="29">
        <v>0</v>
      </c>
      <c r="R93" s="30">
        <v>0</v>
      </c>
      <c r="S93" s="31">
        <v>0</v>
      </c>
      <c r="T93" s="32">
        <v>1</v>
      </c>
      <c r="U93" s="33">
        <v>0</v>
      </c>
      <c r="V93" s="27">
        <v>1</v>
      </c>
      <c r="W93" s="37">
        <v>-1</v>
      </c>
      <c r="X93" s="38">
        <v>0</v>
      </c>
      <c r="Y93" s="30">
        <v>0</v>
      </c>
      <c r="Z93" s="34">
        <v>0</v>
      </c>
      <c r="AA93" s="38">
        <v>0</v>
      </c>
      <c r="AB93" s="30">
        <v>0</v>
      </c>
      <c r="AC93" s="34">
        <v>0</v>
      </c>
      <c r="AD93" s="37">
        <v>0</v>
      </c>
      <c r="AE93" s="37">
        <v>0</v>
      </c>
    </row>
    <row r="94" spans="1:31" x14ac:dyDescent="0.2">
      <c r="A94" s="75">
        <v>84</v>
      </c>
      <c r="B94" s="27">
        <v>5505</v>
      </c>
      <c r="C94" s="28" t="s">
        <v>100</v>
      </c>
      <c r="D94" s="29">
        <v>2</v>
      </c>
      <c r="E94" s="30">
        <v>1</v>
      </c>
      <c r="F94" s="31">
        <v>3</v>
      </c>
      <c r="G94" s="32">
        <v>1</v>
      </c>
      <c r="H94" s="33">
        <v>2</v>
      </c>
      <c r="I94" s="34">
        <v>3</v>
      </c>
      <c r="J94" s="32">
        <v>5</v>
      </c>
      <c r="K94" s="30">
        <v>5</v>
      </c>
      <c r="L94" s="35">
        <v>10</v>
      </c>
      <c r="M94" s="32">
        <v>4</v>
      </c>
      <c r="N94" s="36">
        <v>0</v>
      </c>
      <c r="O94" s="35">
        <v>4</v>
      </c>
      <c r="P94" s="31">
        <v>6</v>
      </c>
      <c r="Q94" s="29">
        <v>3</v>
      </c>
      <c r="R94" s="30">
        <v>1</v>
      </c>
      <c r="S94" s="31">
        <v>4</v>
      </c>
      <c r="T94" s="32">
        <v>1</v>
      </c>
      <c r="U94" s="33">
        <v>1</v>
      </c>
      <c r="V94" s="27">
        <v>2</v>
      </c>
      <c r="W94" s="37">
        <v>2</v>
      </c>
      <c r="X94" s="38">
        <v>0</v>
      </c>
      <c r="Y94" s="30">
        <v>0</v>
      </c>
      <c r="Z94" s="34">
        <v>0</v>
      </c>
      <c r="AA94" s="38">
        <v>0</v>
      </c>
      <c r="AB94" s="30">
        <v>0</v>
      </c>
      <c r="AC94" s="34">
        <v>0</v>
      </c>
      <c r="AD94" s="37">
        <v>0</v>
      </c>
      <c r="AE94" s="37">
        <v>8</v>
      </c>
    </row>
    <row r="95" spans="1:31" x14ac:dyDescent="0.2">
      <c r="A95" s="75">
        <v>85</v>
      </c>
      <c r="B95" s="27">
        <v>5506</v>
      </c>
      <c r="C95" s="28" t="s">
        <v>101</v>
      </c>
      <c r="D95" s="29">
        <v>4</v>
      </c>
      <c r="E95" s="30">
        <v>7</v>
      </c>
      <c r="F95" s="31">
        <v>11</v>
      </c>
      <c r="G95" s="32">
        <v>7</v>
      </c>
      <c r="H95" s="33">
        <v>7</v>
      </c>
      <c r="I95" s="34">
        <v>14</v>
      </c>
      <c r="J95" s="32">
        <v>0</v>
      </c>
      <c r="K95" s="30">
        <v>0</v>
      </c>
      <c r="L95" s="35">
        <v>0</v>
      </c>
      <c r="M95" s="32">
        <v>0</v>
      </c>
      <c r="N95" s="36">
        <v>1</v>
      </c>
      <c r="O95" s="35">
        <v>1</v>
      </c>
      <c r="P95" s="31">
        <v>-4</v>
      </c>
      <c r="Q95" s="29">
        <v>2</v>
      </c>
      <c r="R95" s="30">
        <v>0</v>
      </c>
      <c r="S95" s="31">
        <v>2</v>
      </c>
      <c r="T95" s="32">
        <v>2</v>
      </c>
      <c r="U95" s="33">
        <v>6</v>
      </c>
      <c r="V95" s="27">
        <v>8</v>
      </c>
      <c r="W95" s="37">
        <v>-6</v>
      </c>
      <c r="X95" s="38">
        <v>0</v>
      </c>
      <c r="Y95" s="30">
        <v>0</v>
      </c>
      <c r="Z95" s="34">
        <v>0</v>
      </c>
      <c r="AA95" s="38">
        <v>0</v>
      </c>
      <c r="AB95" s="30">
        <v>0</v>
      </c>
      <c r="AC95" s="34">
        <v>0</v>
      </c>
      <c r="AD95" s="37">
        <v>0</v>
      </c>
      <c r="AE95" s="37">
        <v>-10</v>
      </c>
    </row>
    <row r="96" spans="1:31" x14ac:dyDescent="0.2">
      <c r="A96" s="75">
        <v>86</v>
      </c>
      <c r="B96" s="27">
        <v>5507</v>
      </c>
      <c r="C96" s="28" t="s">
        <v>25</v>
      </c>
      <c r="D96" s="29">
        <v>2</v>
      </c>
      <c r="E96" s="30">
        <v>2</v>
      </c>
      <c r="F96" s="31">
        <v>4</v>
      </c>
      <c r="G96" s="32">
        <v>1</v>
      </c>
      <c r="H96" s="33">
        <v>2</v>
      </c>
      <c r="I96" s="34">
        <v>3</v>
      </c>
      <c r="J96" s="32">
        <v>2</v>
      </c>
      <c r="K96" s="30">
        <v>1</v>
      </c>
      <c r="L96" s="35">
        <v>3</v>
      </c>
      <c r="M96" s="32">
        <v>0</v>
      </c>
      <c r="N96" s="36">
        <v>1</v>
      </c>
      <c r="O96" s="35">
        <v>1</v>
      </c>
      <c r="P96" s="31">
        <v>3</v>
      </c>
      <c r="Q96" s="29">
        <v>0</v>
      </c>
      <c r="R96" s="30">
        <v>0</v>
      </c>
      <c r="S96" s="31">
        <v>0</v>
      </c>
      <c r="T96" s="32">
        <v>4</v>
      </c>
      <c r="U96" s="33">
        <v>3</v>
      </c>
      <c r="V96" s="27">
        <v>7</v>
      </c>
      <c r="W96" s="37">
        <v>-7</v>
      </c>
      <c r="X96" s="38">
        <v>0</v>
      </c>
      <c r="Y96" s="30">
        <v>0</v>
      </c>
      <c r="Z96" s="34">
        <v>0</v>
      </c>
      <c r="AA96" s="38">
        <v>1</v>
      </c>
      <c r="AB96" s="30">
        <v>2</v>
      </c>
      <c r="AC96" s="34">
        <v>3</v>
      </c>
      <c r="AD96" s="37">
        <v>-3</v>
      </c>
      <c r="AE96" s="37">
        <v>-7</v>
      </c>
    </row>
    <row r="97" spans="1:31" x14ac:dyDescent="0.2">
      <c r="A97" s="75">
        <v>87</v>
      </c>
      <c r="B97" s="27">
        <v>5508</v>
      </c>
      <c r="C97" s="28" t="s">
        <v>102</v>
      </c>
      <c r="D97" s="29">
        <v>5</v>
      </c>
      <c r="E97" s="30">
        <v>3</v>
      </c>
      <c r="F97" s="31">
        <v>8</v>
      </c>
      <c r="G97" s="32">
        <v>1</v>
      </c>
      <c r="H97" s="33">
        <v>3</v>
      </c>
      <c r="I97" s="34">
        <v>4</v>
      </c>
      <c r="J97" s="32">
        <v>4</v>
      </c>
      <c r="K97" s="30">
        <v>1</v>
      </c>
      <c r="L97" s="35">
        <v>5</v>
      </c>
      <c r="M97" s="32">
        <v>0</v>
      </c>
      <c r="N97" s="36">
        <v>1</v>
      </c>
      <c r="O97" s="35">
        <v>1</v>
      </c>
      <c r="P97" s="31">
        <v>8</v>
      </c>
      <c r="Q97" s="29">
        <v>0</v>
      </c>
      <c r="R97" s="30">
        <v>0</v>
      </c>
      <c r="S97" s="31">
        <v>0</v>
      </c>
      <c r="T97" s="32">
        <v>1</v>
      </c>
      <c r="U97" s="33">
        <v>0</v>
      </c>
      <c r="V97" s="27">
        <v>1</v>
      </c>
      <c r="W97" s="37">
        <v>-1</v>
      </c>
      <c r="X97" s="38">
        <v>0</v>
      </c>
      <c r="Y97" s="30">
        <v>0</v>
      </c>
      <c r="Z97" s="34">
        <v>0</v>
      </c>
      <c r="AA97" s="38">
        <v>0</v>
      </c>
      <c r="AB97" s="30">
        <v>0</v>
      </c>
      <c r="AC97" s="34">
        <v>0</v>
      </c>
      <c r="AD97" s="37">
        <v>0</v>
      </c>
      <c r="AE97" s="37">
        <v>7</v>
      </c>
    </row>
    <row r="98" spans="1:31" x14ac:dyDescent="0.2">
      <c r="A98" s="75">
        <v>88</v>
      </c>
      <c r="B98" s="27">
        <v>5509</v>
      </c>
      <c r="C98" s="28" t="s">
        <v>103</v>
      </c>
      <c r="D98" s="29">
        <v>1</v>
      </c>
      <c r="E98" s="30">
        <v>2</v>
      </c>
      <c r="F98" s="31">
        <v>3</v>
      </c>
      <c r="G98" s="32">
        <v>0</v>
      </c>
      <c r="H98" s="33">
        <v>2</v>
      </c>
      <c r="I98" s="34">
        <v>2</v>
      </c>
      <c r="J98" s="32">
        <v>1</v>
      </c>
      <c r="K98" s="30">
        <v>1</v>
      </c>
      <c r="L98" s="35">
        <v>2</v>
      </c>
      <c r="M98" s="32">
        <v>1</v>
      </c>
      <c r="N98" s="36">
        <v>3</v>
      </c>
      <c r="O98" s="35">
        <v>4</v>
      </c>
      <c r="P98" s="31">
        <v>-1</v>
      </c>
      <c r="Q98" s="29">
        <v>2</v>
      </c>
      <c r="R98" s="30">
        <v>0</v>
      </c>
      <c r="S98" s="31">
        <v>2</v>
      </c>
      <c r="T98" s="32">
        <v>3</v>
      </c>
      <c r="U98" s="33">
        <v>4</v>
      </c>
      <c r="V98" s="27">
        <v>7</v>
      </c>
      <c r="W98" s="37">
        <v>-5</v>
      </c>
      <c r="X98" s="38">
        <v>1</v>
      </c>
      <c r="Y98" s="30">
        <v>0</v>
      </c>
      <c r="Z98" s="34">
        <v>1</v>
      </c>
      <c r="AA98" s="38">
        <v>0</v>
      </c>
      <c r="AB98" s="30">
        <v>0</v>
      </c>
      <c r="AC98" s="34">
        <v>0</v>
      </c>
      <c r="AD98" s="37">
        <v>1</v>
      </c>
      <c r="AE98" s="37">
        <v>-5</v>
      </c>
    </row>
    <row r="99" spans="1:31" x14ac:dyDescent="0.2">
      <c r="A99" s="75">
        <v>89</v>
      </c>
      <c r="B99" s="27">
        <v>5510</v>
      </c>
      <c r="C99" s="28" t="s">
        <v>104</v>
      </c>
      <c r="D99" s="29">
        <v>3</v>
      </c>
      <c r="E99" s="30">
        <v>1</v>
      </c>
      <c r="F99" s="31">
        <v>4</v>
      </c>
      <c r="G99" s="32">
        <v>1</v>
      </c>
      <c r="H99" s="33">
        <v>5</v>
      </c>
      <c r="I99" s="34">
        <v>6</v>
      </c>
      <c r="J99" s="32">
        <v>2</v>
      </c>
      <c r="K99" s="30">
        <v>1</v>
      </c>
      <c r="L99" s="35">
        <v>3</v>
      </c>
      <c r="M99" s="32">
        <v>1</v>
      </c>
      <c r="N99" s="36">
        <v>2</v>
      </c>
      <c r="O99" s="35">
        <v>3</v>
      </c>
      <c r="P99" s="31">
        <v>-2</v>
      </c>
      <c r="Q99" s="29">
        <v>0</v>
      </c>
      <c r="R99" s="30">
        <v>0</v>
      </c>
      <c r="S99" s="31">
        <v>0</v>
      </c>
      <c r="T99" s="32">
        <v>4</v>
      </c>
      <c r="U99" s="33">
        <v>8</v>
      </c>
      <c r="V99" s="27">
        <v>12</v>
      </c>
      <c r="W99" s="37">
        <v>-12</v>
      </c>
      <c r="X99" s="38">
        <v>0</v>
      </c>
      <c r="Y99" s="30">
        <v>0</v>
      </c>
      <c r="Z99" s="34">
        <v>0</v>
      </c>
      <c r="AA99" s="38">
        <v>0</v>
      </c>
      <c r="AB99" s="30">
        <v>0</v>
      </c>
      <c r="AC99" s="34">
        <v>0</v>
      </c>
      <c r="AD99" s="37">
        <v>0</v>
      </c>
      <c r="AE99" s="37">
        <v>-14</v>
      </c>
    </row>
    <row r="100" spans="1:31" x14ac:dyDescent="0.2">
      <c r="A100" s="75">
        <v>90</v>
      </c>
      <c r="B100" s="27">
        <v>5511</v>
      </c>
      <c r="C100" s="28" t="s">
        <v>105</v>
      </c>
      <c r="D100" s="29">
        <v>1</v>
      </c>
      <c r="E100" s="30">
        <v>1</v>
      </c>
      <c r="F100" s="31">
        <v>2</v>
      </c>
      <c r="G100" s="32">
        <v>2</v>
      </c>
      <c r="H100" s="33">
        <v>0</v>
      </c>
      <c r="I100" s="34">
        <v>2</v>
      </c>
      <c r="J100" s="32">
        <v>0</v>
      </c>
      <c r="K100" s="30">
        <v>0</v>
      </c>
      <c r="L100" s="35">
        <v>0</v>
      </c>
      <c r="M100" s="32">
        <v>0</v>
      </c>
      <c r="N100" s="36">
        <v>1</v>
      </c>
      <c r="O100" s="35">
        <v>1</v>
      </c>
      <c r="P100" s="31">
        <v>-1</v>
      </c>
      <c r="Q100" s="29">
        <v>0</v>
      </c>
      <c r="R100" s="30">
        <v>0</v>
      </c>
      <c r="S100" s="31">
        <v>0</v>
      </c>
      <c r="T100" s="32">
        <v>0</v>
      </c>
      <c r="U100" s="33">
        <v>2</v>
      </c>
      <c r="V100" s="27">
        <v>2</v>
      </c>
      <c r="W100" s="37">
        <v>-2</v>
      </c>
      <c r="X100" s="38">
        <v>0</v>
      </c>
      <c r="Y100" s="30">
        <v>0</v>
      </c>
      <c r="Z100" s="34">
        <v>0</v>
      </c>
      <c r="AA100" s="38">
        <v>0</v>
      </c>
      <c r="AB100" s="30">
        <v>0</v>
      </c>
      <c r="AC100" s="34">
        <v>0</v>
      </c>
      <c r="AD100" s="37">
        <v>0</v>
      </c>
      <c r="AE100" s="37">
        <v>-3</v>
      </c>
    </row>
    <row r="101" spans="1:31" x14ac:dyDescent="0.2">
      <c r="A101" s="75">
        <v>91</v>
      </c>
      <c r="B101" s="27">
        <v>5512</v>
      </c>
      <c r="C101" s="28" t="s">
        <v>106</v>
      </c>
      <c r="D101" s="29">
        <v>0</v>
      </c>
      <c r="E101" s="30">
        <v>0</v>
      </c>
      <c r="F101" s="31">
        <v>0</v>
      </c>
      <c r="G101" s="32">
        <v>0</v>
      </c>
      <c r="H101" s="33">
        <v>4</v>
      </c>
      <c r="I101" s="34">
        <v>4</v>
      </c>
      <c r="J101" s="32">
        <v>0</v>
      </c>
      <c r="K101" s="30">
        <v>0</v>
      </c>
      <c r="L101" s="35">
        <v>0</v>
      </c>
      <c r="M101" s="32">
        <v>2</v>
      </c>
      <c r="N101" s="36">
        <v>1</v>
      </c>
      <c r="O101" s="35">
        <v>3</v>
      </c>
      <c r="P101" s="31">
        <v>-7</v>
      </c>
      <c r="Q101" s="29">
        <v>1</v>
      </c>
      <c r="R101" s="30">
        <v>0</v>
      </c>
      <c r="S101" s="31">
        <v>1</v>
      </c>
      <c r="T101" s="32">
        <v>1</v>
      </c>
      <c r="U101" s="33">
        <v>1</v>
      </c>
      <c r="V101" s="27">
        <v>2</v>
      </c>
      <c r="W101" s="37">
        <v>-1</v>
      </c>
      <c r="X101" s="38">
        <v>0</v>
      </c>
      <c r="Y101" s="30">
        <v>0</v>
      </c>
      <c r="Z101" s="34">
        <v>0</v>
      </c>
      <c r="AA101" s="38">
        <v>0</v>
      </c>
      <c r="AB101" s="30">
        <v>0</v>
      </c>
      <c r="AC101" s="34">
        <v>0</v>
      </c>
      <c r="AD101" s="37">
        <v>0</v>
      </c>
      <c r="AE101" s="37">
        <v>-8</v>
      </c>
    </row>
    <row r="102" spans="1:31" ht="13.8" thickBot="1" x14ac:dyDescent="0.25">
      <c r="B102" s="39" t="s">
        <v>22</v>
      </c>
      <c r="C102" s="40" t="s">
        <v>23</v>
      </c>
      <c r="D102" s="41">
        <v>43</v>
      </c>
      <c r="E102" s="42">
        <v>36</v>
      </c>
      <c r="F102" s="43">
        <v>79</v>
      </c>
      <c r="G102" s="44">
        <v>34</v>
      </c>
      <c r="H102" s="45">
        <v>46</v>
      </c>
      <c r="I102" s="46">
        <v>80</v>
      </c>
      <c r="J102" s="44">
        <v>25</v>
      </c>
      <c r="K102" s="42">
        <v>25</v>
      </c>
      <c r="L102" s="47">
        <v>50</v>
      </c>
      <c r="M102" s="44">
        <v>21</v>
      </c>
      <c r="N102" s="48">
        <v>25</v>
      </c>
      <c r="O102" s="47">
        <v>46</v>
      </c>
      <c r="P102" s="43">
        <v>3</v>
      </c>
      <c r="Q102" s="41">
        <v>13</v>
      </c>
      <c r="R102" s="42">
        <v>5</v>
      </c>
      <c r="S102" s="43">
        <v>18</v>
      </c>
      <c r="T102" s="44">
        <v>21</v>
      </c>
      <c r="U102" s="45">
        <v>32</v>
      </c>
      <c r="V102" s="39">
        <v>53</v>
      </c>
      <c r="W102" s="49">
        <v>-35</v>
      </c>
      <c r="X102" s="50">
        <v>2</v>
      </c>
      <c r="Y102" s="42">
        <v>2</v>
      </c>
      <c r="Z102" s="46">
        <v>4</v>
      </c>
      <c r="AA102" s="50">
        <v>1</v>
      </c>
      <c r="AB102" s="42">
        <v>2</v>
      </c>
      <c r="AC102" s="46">
        <v>3</v>
      </c>
      <c r="AD102" s="49">
        <v>1</v>
      </c>
      <c r="AE102" s="49">
        <v>-31</v>
      </c>
    </row>
    <row r="103" spans="1:31" ht="13.8" thickTop="1" x14ac:dyDescent="0.2">
      <c r="A103" s="75">
        <v>92</v>
      </c>
      <c r="B103" s="15">
        <v>6001</v>
      </c>
      <c r="C103" s="16" t="s">
        <v>107</v>
      </c>
      <c r="D103" s="17">
        <v>0</v>
      </c>
      <c r="E103" s="18">
        <v>0</v>
      </c>
      <c r="F103" s="19">
        <v>0</v>
      </c>
      <c r="G103" s="20">
        <v>0</v>
      </c>
      <c r="H103" s="21">
        <v>2</v>
      </c>
      <c r="I103" s="22">
        <v>2</v>
      </c>
      <c r="J103" s="20">
        <v>1</v>
      </c>
      <c r="K103" s="18">
        <v>0</v>
      </c>
      <c r="L103" s="23">
        <v>1</v>
      </c>
      <c r="M103" s="20">
        <v>2</v>
      </c>
      <c r="N103" s="24">
        <v>1</v>
      </c>
      <c r="O103" s="23">
        <v>3</v>
      </c>
      <c r="P103" s="19">
        <v>-4</v>
      </c>
      <c r="Q103" s="17">
        <v>1</v>
      </c>
      <c r="R103" s="18">
        <v>1</v>
      </c>
      <c r="S103" s="19">
        <v>2</v>
      </c>
      <c r="T103" s="20">
        <v>6</v>
      </c>
      <c r="U103" s="21">
        <v>6</v>
      </c>
      <c r="V103" s="15">
        <v>12</v>
      </c>
      <c r="W103" s="25">
        <v>-10</v>
      </c>
      <c r="X103" s="26">
        <v>0</v>
      </c>
      <c r="Y103" s="18">
        <v>0</v>
      </c>
      <c r="Z103" s="22">
        <v>0</v>
      </c>
      <c r="AA103" s="26">
        <v>0</v>
      </c>
      <c r="AB103" s="18">
        <v>0</v>
      </c>
      <c r="AC103" s="22">
        <v>0</v>
      </c>
      <c r="AD103" s="25">
        <v>0</v>
      </c>
      <c r="AE103" s="25">
        <v>-14</v>
      </c>
    </row>
    <row r="104" spans="1:31" x14ac:dyDescent="0.2">
      <c r="A104" s="75">
        <v>93</v>
      </c>
      <c r="B104" s="27">
        <v>6002</v>
      </c>
      <c r="C104" s="28" t="s">
        <v>108</v>
      </c>
      <c r="D104" s="29">
        <v>5</v>
      </c>
      <c r="E104" s="30">
        <v>7</v>
      </c>
      <c r="F104" s="31">
        <v>12</v>
      </c>
      <c r="G104" s="32">
        <v>7</v>
      </c>
      <c r="H104" s="33">
        <v>9</v>
      </c>
      <c r="I104" s="34">
        <v>16</v>
      </c>
      <c r="J104" s="32">
        <v>1</v>
      </c>
      <c r="K104" s="30">
        <v>0</v>
      </c>
      <c r="L104" s="35">
        <v>1</v>
      </c>
      <c r="M104" s="32">
        <v>2</v>
      </c>
      <c r="N104" s="36">
        <v>2</v>
      </c>
      <c r="O104" s="35">
        <v>4</v>
      </c>
      <c r="P104" s="31">
        <v>-7</v>
      </c>
      <c r="Q104" s="29">
        <v>0</v>
      </c>
      <c r="R104" s="30">
        <v>0</v>
      </c>
      <c r="S104" s="31">
        <v>0</v>
      </c>
      <c r="T104" s="32">
        <v>4</v>
      </c>
      <c r="U104" s="33">
        <v>9</v>
      </c>
      <c r="V104" s="27">
        <v>13</v>
      </c>
      <c r="W104" s="37">
        <v>-13</v>
      </c>
      <c r="X104" s="38">
        <v>1</v>
      </c>
      <c r="Y104" s="30">
        <v>0</v>
      </c>
      <c r="Z104" s="34">
        <v>1</v>
      </c>
      <c r="AA104" s="38">
        <v>0</v>
      </c>
      <c r="AB104" s="30">
        <v>0</v>
      </c>
      <c r="AC104" s="34">
        <v>0</v>
      </c>
      <c r="AD104" s="37">
        <v>1</v>
      </c>
      <c r="AE104" s="37">
        <v>-19</v>
      </c>
    </row>
    <row r="105" spans="1:31" x14ac:dyDescent="0.2">
      <c r="A105" s="75">
        <v>94</v>
      </c>
      <c r="B105" s="27">
        <v>6003</v>
      </c>
      <c r="C105" s="28" t="s">
        <v>109</v>
      </c>
      <c r="D105" s="29">
        <v>7</v>
      </c>
      <c r="E105" s="30">
        <v>5</v>
      </c>
      <c r="F105" s="31">
        <v>12</v>
      </c>
      <c r="G105" s="32">
        <v>2</v>
      </c>
      <c r="H105" s="33">
        <v>6</v>
      </c>
      <c r="I105" s="34">
        <v>8</v>
      </c>
      <c r="J105" s="32">
        <v>2</v>
      </c>
      <c r="K105" s="30">
        <v>2</v>
      </c>
      <c r="L105" s="35">
        <v>4</v>
      </c>
      <c r="M105" s="32">
        <v>3</v>
      </c>
      <c r="N105" s="36">
        <v>8</v>
      </c>
      <c r="O105" s="35">
        <v>11</v>
      </c>
      <c r="P105" s="31">
        <v>-3</v>
      </c>
      <c r="Q105" s="29">
        <v>0</v>
      </c>
      <c r="R105" s="30">
        <v>2</v>
      </c>
      <c r="S105" s="31">
        <v>2</v>
      </c>
      <c r="T105" s="32">
        <v>1</v>
      </c>
      <c r="U105" s="33">
        <v>6</v>
      </c>
      <c r="V105" s="27">
        <v>7</v>
      </c>
      <c r="W105" s="37">
        <v>-5</v>
      </c>
      <c r="X105" s="38">
        <v>0</v>
      </c>
      <c r="Y105" s="30">
        <v>0</v>
      </c>
      <c r="Z105" s="34">
        <v>0</v>
      </c>
      <c r="AA105" s="38">
        <v>0</v>
      </c>
      <c r="AB105" s="30">
        <v>0</v>
      </c>
      <c r="AC105" s="34">
        <v>0</v>
      </c>
      <c r="AD105" s="37">
        <v>0</v>
      </c>
      <c r="AE105" s="37">
        <v>-8</v>
      </c>
    </row>
    <row r="106" spans="1:31" x14ac:dyDescent="0.2">
      <c r="A106" s="75">
        <v>95</v>
      </c>
      <c r="B106" s="27">
        <v>6004</v>
      </c>
      <c r="C106" s="28" t="s">
        <v>110</v>
      </c>
      <c r="D106" s="29">
        <v>0</v>
      </c>
      <c r="E106" s="30">
        <v>1</v>
      </c>
      <c r="F106" s="31">
        <v>1</v>
      </c>
      <c r="G106" s="32">
        <v>4</v>
      </c>
      <c r="H106" s="33">
        <v>5</v>
      </c>
      <c r="I106" s="34">
        <v>9</v>
      </c>
      <c r="J106" s="32">
        <v>4</v>
      </c>
      <c r="K106" s="30">
        <v>3</v>
      </c>
      <c r="L106" s="35">
        <v>7</v>
      </c>
      <c r="M106" s="32">
        <v>1</v>
      </c>
      <c r="N106" s="36">
        <v>0</v>
      </c>
      <c r="O106" s="35">
        <v>1</v>
      </c>
      <c r="P106" s="31">
        <v>-2</v>
      </c>
      <c r="Q106" s="29">
        <v>0</v>
      </c>
      <c r="R106" s="30">
        <v>1</v>
      </c>
      <c r="S106" s="31">
        <v>1</v>
      </c>
      <c r="T106" s="32">
        <v>1</v>
      </c>
      <c r="U106" s="33">
        <v>2</v>
      </c>
      <c r="V106" s="27">
        <v>3</v>
      </c>
      <c r="W106" s="37">
        <v>-2</v>
      </c>
      <c r="X106" s="38">
        <v>0</v>
      </c>
      <c r="Y106" s="30">
        <v>0</v>
      </c>
      <c r="Z106" s="34">
        <v>0</v>
      </c>
      <c r="AA106" s="38">
        <v>0</v>
      </c>
      <c r="AB106" s="30">
        <v>0</v>
      </c>
      <c r="AC106" s="34">
        <v>0</v>
      </c>
      <c r="AD106" s="37">
        <v>0</v>
      </c>
      <c r="AE106" s="37">
        <v>-4</v>
      </c>
    </row>
    <row r="107" spans="1:31" x14ac:dyDescent="0.2">
      <c r="A107" s="75">
        <v>96</v>
      </c>
      <c r="B107" s="27">
        <v>6005</v>
      </c>
      <c r="C107" s="28" t="s">
        <v>111</v>
      </c>
      <c r="D107" s="29">
        <v>0</v>
      </c>
      <c r="E107" s="30">
        <v>0</v>
      </c>
      <c r="F107" s="31">
        <v>0</v>
      </c>
      <c r="G107" s="32">
        <v>0</v>
      </c>
      <c r="H107" s="33">
        <v>0</v>
      </c>
      <c r="I107" s="34">
        <v>0</v>
      </c>
      <c r="J107" s="32">
        <v>0</v>
      </c>
      <c r="K107" s="30">
        <v>0</v>
      </c>
      <c r="L107" s="35">
        <v>0</v>
      </c>
      <c r="M107" s="32">
        <v>0</v>
      </c>
      <c r="N107" s="36">
        <v>0</v>
      </c>
      <c r="O107" s="35">
        <v>0</v>
      </c>
      <c r="P107" s="31">
        <v>0</v>
      </c>
      <c r="Q107" s="29">
        <v>0</v>
      </c>
      <c r="R107" s="30">
        <v>0</v>
      </c>
      <c r="S107" s="31">
        <v>0</v>
      </c>
      <c r="T107" s="32">
        <v>0</v>
      </c>
      <c r="U107" s="33">
        <v>0</v>
      </c>
      <c r="V107" s="27">
        <v>0</v>
      </c>
      <c r="W107" s="37">
        <v>0</v>
      </c>
      <c r="X107" s="38">
        <v>0</v>
      </c>
      <c r="Y107" s="30">
        <v>0</v>
      </c>
      <c r="Z107" s="34">
        <v>0</v>
      </c>
      <c r="AA107" s="38">
        <v>0</v>
      </c>
      <c r="AB107" s="30">
        <v>0</v>
      </c>
      <c r="AC107" s="34">
        <v>0</v>
      </c>
      <c r="AD107" s="37">
        <v>0</v>
      </c>
      <c r="AE107" s="37">
        <v>0</v>
      </c>
    </row>
    <row r="108" spans="1:31" x14ac:dyDescent="0.2">
      <c r="A108" s="75">
        <v>97</v>
      </c>
      <c r="B108" s="27">
        <v>6006</v>
      </c>
      <c r="C108" s="28" t="s">
        <v>112</v>
      </c>
      <c r="D108" s="29">
        <v>4</v>
      </c>
      <c r="E108" s="30">
        <v>10</v>
      </c>
      <c r="F108" s="31">
        <v>14</v>
      </c>
      <c r="G108" s="32">
        <v>7</v>
      </c>
      <c r="H108" s="33">
        <v>7</v>
      </c>
      <c r="I108" s="34">
        <v>14</v>
      </c>
      <c r="J108" s="32">
        <v>0</v>
      </c>
      <c r="K108" s="30">
        <v>2</v>
      </c>
      <c r="L108" s="35">
        <v>2</v>
      </c>
      <c r="M108" s="32">
        <v>1</v>
      </c>
      <c r="N108" s="36">
        <v>3</v>
      </c>
      <c r="O108" s="35">
        <v>4</v>
      </c>
      <c r="P108" s="31">
        <v>-2</v>
      </c>
      <c r="Q108" s="29">
        <v>1</v>
      </c>
      <c r="R108" s="30">
        <v>0</v>
      </c>
      <c r="S108" s="31">
        <v>1</v>
      </c>
      <c r="T108" s="32">
        <v>1</v>
      </c>
      <c r="U108" s="33">
        <v>1</v>
      </c>
      <c r="V108" s="27">
        <v>2</v>
      </c>
      <c r="W108" s="37">
        <v>-1</v>
      </c>
      <c r="X108" s="38">
        <v>0</v>
      </c>
      <c r="Y108" s="30">
        <v>0</v>
      </c>
      <c r="Z108" s="34">
        <v>0</v>
      </c>
      <c r="AA108" s="38">
        <v>0</v>
      </c>
      <c r="AB108" s="30">
        <v>0</v>
      </c>
      <c r="AC108" s="34">
        <v>0</v>
      </c>
      <c r="AD108" s="37">
        <v>0</v>
      </c>
      <c r="AE108" s="37">
        <v>-3</v>
      </c>
    </row>
    <row r="109" spans="1:31" x14ac:dyDescent="0.2">
      <c r="A109" s="75">
        <v>98</v>
      </c>
      <c r="B109" s="27">
        <v>6007</v>
      </c>
      <c r="C109" s="28" t="s">
        <v>113</v>
      </c>
      <c r="D109" s="29">
        <v>35</v>
      </c>
      <c r="E109" s="30">
        <v>53</v>
      </c>
      <c r="F109" s="31">
        <v>88</v>
      </c>
      <c r="G109" s="32">
        <v>32</v>
      </c>
      <c r="H109" s="33">
        <v>35</v>
      </c>
      <c r="I109" s="34">
        <v>67</v>
      </c>
      <c r="J109" s="32">
        <v>4</v>
      </c>
      <c r="K109" s="30">
        <v>4</v>
      </c>
      <c r="L109" s="35">
        <v>8</v>
      </c>
      <c r="M109" s="32">
        <v>8</v>
      </c>
      <c r="N109" s="36">
        <v>6</v>
      </c>
      <c r="O109" s="35">
        <v>14</v>
      </c>
      <c r="P109" s="31">
        <v>15</v>
      </c>
      <c r="Q109" s="29">
        <v>0</v>
      </c>
      <c r="R109" s="30">
        <v>0</v>
      </c>
      <c r="S109" s="31">
        <v>0</v>
      </c>
      <c r="T109" s="32">
        <v>6</v>
      </c>
      <c r="U109" s="33">
        <v>2</v>
      </c>
      <c r="V109" s="27">
        <v>8</v>
      </c>
      <c r="W109" s="37">
        <v>-8</v>
      </c>
      <c r="X109" s="38">
        <v>0</v>
      </c>
      <c r="Y109" s="30">
        <v>0</v>
      </c>
      <c r="Z109" s="34">
        <v>0</v>
      </c>
      <c r="AA109" s="38">
        <v>0</v>
      </c>
      <c r="AB109" s="30">
        <v>0</v>
      </c>
      <c r="AC109" s="34">
        <v>0</v>
      </c>
      <c r="AD109" s="37">
        <v>0</v>
      </c>
      <c r="AE109" s="37">
        <v>7</v>
      </c>
    </row>
    <row r="110" spans="1:31" x14ac:dyDescent="0.2">
      <c r="A110" s="75">
        <v>99</v>
      </c>
      <c r="B110" s="27">
        <v>6008</v>
      </c>
      <c r="C110" s="28" t="s">
        <v>114</v>
      </c>
      <c r="D110" s="29">
        <v>3</v>
      </c>
      <c r="E110" s="30">
        <v>3</v>
      </c>
      <c r="F110" s="31">
        <v>6</v>
      </c>
      <c r="G110" s="32">
        <v>1</v>
      </c>
      <c r="H110" s="33">
        <v>3</v>
      </c>
      <c r="I110" s="34">
        <v>4</v>
      </c>
      <c r="J110" s="32">
        <v>0</v>
      </c>
      <c r="K110" s="30">
        <v>0</v>
      </c>
      <c r="L110" s="35">
        <v>0</v>
      </c>
      <c r="M110" s="32">
        <v>1</v>
      </c>
      <c r="N110" s="36">
        <v>1</v>
      </c>
      <c r="O110" s="35">
        <v>2</v>
      </c>
      <c r="P110" s="31">
        <v>0</v>
      </c>
      <c r="Q110" s="29">
        <v>0</v>
      </c>
      <c r="R110" s="30">
        <v>0</v>
      </c>
      <c r="S110" s="31">
        <v>0</v>
      </c>
      <c r="T110" s="32">
        <v>1</v>
      </c>
      <c r="U110" s="33">
        <v>0</v>
      </c>
      <c r="V110" s="27">
        <v>1</v>
      </c>
      <c r="W110" s="37">
        <v>-1</v>
      </c>
      <c r="X110" s="38">
        <v>0</v>
      </c>
      <c r="Y110" s="30">
        <v>0</v>
      </c>
      <c r="Z110" s="34">
        <v>0</v>
      </c>
      <c r="AA110" s="38">
        <v>0</v>
      </c>
      <c r="AB110" s="30">
        <v>0</v>
      </c>
      <c r="AC110" s="34">
        <v>0</v>
      </c>
      <c r="AD110" s="37">
        <v>0</v>
      </c>
      <c r="AE110" s="37">
        <v>-1</v>
      </c>
    </row>
    <row r="111" spans="1:31" x14ac:dyDescent="0.2">
      <c r="A111" s="75">
        <v>100</v>
      </c>
      <c r="B111" s="27">
        <v>6009</v>
      </c>
      <c r="C111" s="28" t="s">
        <v>115</v>
      </c>
      <c r="D111" s="29">
        <v>17</v>
      </c>
      <c r="E111" s="30">
        <v>4</v>
      </c>
      <c r="F111" s="31">
        <v>21</v>
      </c>
      <c r="G111" s="32">
        <v>11</v>
      </c>
      <c r="H111" s="33">
        <v>4</v>
      </c>
      <c r="I111" s="34">
        <v>15</v>
      </c>
      <c r="J111" s="32">
        <v>0</v>
      </c>
      <c r="K111" s="30">
        <v>0</v>
      </c>
      <c r="L111" s="35">
        <v>0</v>
      </c>
      <c r="M111" s="32">
        <v>2</v>
      </c>
      <c r="N111" s="36">
        <v>1</v>
      </c>
      <c r="O111" s="35">
        <v>3</v>
      </c>
      <c r="P111" s="31">
        <v>3</v>
      </c>
      <c r="Q111" s="29">
        <v>0</v>
      </c>
      <c r="R111" s="30">
        <v>1</v>
      </c>
      <c r="S111" s="31">
        <v>1</v>
      </c>
      <c r="T111" s="32">
        <v>0</v>
      </c>
      <c r="U111" s="33">
        <v>0</v>
      </c>
      <c r="V111" s="27">
        <v>0</v>
      </c>
      <c r="W111" s="37">
        <v>1</v>
      </c>
      <c r="X111" s="38">
        <v>0</v>
      </c>
      <c r="Y111" s="30">
        <v>0</v>
      </c>
      <c r="Z111" s="34">
        <v>0</v>
      </c>
      <c r="AA111" s="38">
        <v>0</v>
      </c>
      <c r="AB111" s="30">
        <v>0</v>
      </c>
      <c r="AC111" s="34">
        <v>0</v>
      </c>
      <c r="AD111" s="37">
        <v>0</v>
      </c>
      <c r="AE111" s="37">
        <v>4</v>
      </c>
    </row>
    <row r="112" spans="1:31" x14ac:dyDescent="0.2">
      <c r="A112" s="75">
        <v>101</v>
      </c>
      <c r="B112" s="27">
        <v>6010</v>
      </c>
      <c r="C112" s="28" t="s">
        <v>116</v>
      </c>
      <c r="D112" s="29">
        <v>15</v>
      </c>
      <c r="E112" s="30">
        <v>19</v>
      </c>
      <c r="F112" s="31">
        <v>34</v>
      </c>
      <c r="G112" s="32">
        <v>6</v>
      </c>
      <c r="H112" s="33">
        <v>13</v>
      </c>
      <c r="I112" s="34">
        <v>19</v>
      </c>
      <c r="J112" s="32">
        <v>5</v>
      </c>
      <c r="K112" s="30">
        <v>5</v>
      </c>
      <c r="L112" s="35">
        <v>10</v>
      </c>
      <c r="M112" s="32">
        <v>2</v>
      </c>
      <c r="N112" s="36">
        <v>1</v>
      </c>
      <c r="O112" s="35">
        <v>3</v>
      </c>
      <c r="P112" s="31">
        <v>22</v>
      </c>
      <c r="Q112" s="29">
        <v>1</v>
      </c>
      <c r="R112" s="30">
        <v>0</v>
      </c>
      <c r="S112" s="31">
        <v>1</v>
      </c>
      <c r="T112" s="32">
        <v>3</v>
      </c>
      <c r="U112" s="33">
        <v>8</v>
      </c>
      <c r="V112" s="27">
        <v>11</v>
      </c>
      <c r="W112" s="37">
        <v>-10</v>
      </c>
      <c r="X112" s="38">
        <v>0</v>
      </c>
      <c r="Y112" s="30">
        <v>1</v>
      </c>
      <c r="Z112" s="34">
        <v>1</v>
      </c>
      <c r="AA112" s="38">
        <v>0</v>
      </c>
      <c r="AB112" s="30">
        <v>0</v>
      </c>
      <c r="AC112" s="34">
        <v>0</v>
      </c>
      <c r="AD112" s="37">
        <v>1</v>
      </c>
      <c r="AE112" s="37">
        <v>13</v>
      </c>
    </row>
    <row r="113" spans="1:79" ht="13.8" thickBot="1" x14ac:dyDescent="0.25">
      <c r="B113" s="39" t="s">
        <v>22</v>
      </c>
      <c r="C113" s="40" t="s">
        <v>23</v>
      </c>
      <c r="D113" s="41">
        <v>86</v>
      </c>
      <c r="E113" s="42">
        <v>102</v>
      </c>
      <c r="F113" s="43">
        <v>188</v>
      </c>
      <c r="G113" s="44">
        <v>70</v>
      </c>
      <c r="H113" s="45">
        <v>84</v>
      </c>
      <c r="I113" s="46">
        <v>154</v>
      </c>
      <c r="J113" s="44">
        <v>17</v>
      </c>
      <c r="K113" s="42">
        <v>16</v>
      </c>
      <c r="L113" s="47">
        <v>33</v>
      </c>
      <c r="M113" s="44">
        <v>22</v>
      </c>
      <c r="N113" s="48">
        <v>23</v>
      </c>
      <c r="O113" s="47">
        <v>45</v>
      </c>
      <c r="P113" s="43">
        <v>22</v>
      </c>
      <c r="Q113" s="41">
        <v>3</v>
      </c>
      <c r="R113" s="42">
        <v>5</v>
      </c>
      <c r="S113" s="43">
        <v>8</v>
      </c>
      <c r="T113" s="44">
        <v>23</v>
      </c>
      <c r="U113" s="45">
        <v>34</v>
      </c>
      <c r="V113" s="39">
        <v>57</v>
      </c>
      <c r="W113" s="49">
        <v>-49</v>
      </c>
      <c r="X113" s="50">
        <v>1</v>
      </c>
      <c r="Y113" s="42">
        <v>1</v>
      </c>
      <c r="Z113" s="46">
        <v>2</v>
      </c>
      <c r="AA113" s="50">
        <v>0</v>
      </c>
      <c r="AB113" s="42">
        <v>0</v>
      </c>
      <c r="AC113" s="46">
        <v>0</v>
      </c>
      <c r="AD113" s="49">
        <v>2</v>
      </c>
      <c r="AE113" s="49">
        <v>-25</v>
      </c>
    </row>
    <row r="114" spans="1:79" ht="13.8" thickTop="1" x14ac:dyDescent="0.2">
      <c r="A114" s="75">
        <v>102</v>
      </c>
      <c r="B114" s="51">
        <v>6502</v>
      </c>
      <c r="C114" s="52" t="s">
        <v>117</v>
      </c>
      <c r="D114" s="53">
        <v>14</v>
      </c>
      <c r="E114" s="54">
        <v>8</v>
      </c>
      <c r="F114" s="55">
        <v>22</v>
      </c>
      <c r="G114" s="56">
        <v>5</v>
      </c>
      <c r="H114" s="57">
        <v>5</v>
      </c>
      <c r="I114" s="58">
        <v>10</v>
      </c>
      <c r="J114" s="56">
        <v>1</v>
      </c>
      <c r="K114" s="54">
        <v>5</v>
      </c>
      <c r="L114" s="59">
        <v>6</v>
      </c>
      <c r="M114" s="56">
        <v>4</v>
      </c>
      <c r="N114" s="60">
        <v>3</v>
      </c>
      <c r="O114" s="59">
        <v>7</v>
      </c>
      <c r="P114" s="55">
        <v>11</v>
      </c>
      <c r="Q114" s="53">
        <v>0</v>
      </c>
      <c r="R114" s="54">
        <v>1</v>
      </c>
      <c r="S114" s="55">
        <v>1</v>
      </c>
      <c r="T114" s="56">
        <v>3</v>
      </c>
      <c r="U114" s="57">
        <v>6</v>
      </c>
      <c r="V114" s="51">
        <v>9</v>
      </c>
      <c r="W114" s="61">
        <v>-8</v>
      </c>
      <c r="X114" s="62">
        <v>0</v>
      </c>
      <c r="Y114" s="54">
        <v>0</v>
      </c>
      <c r="Z114" s="58">
        <v>0</v>
      </c>
      <c r="AA114" s="62">
        <v>0</v>
      </c>
      <c r="AB114" s="54">
        <v>0</v>
      </c>
      <c r="AC114" s="58">
        <v>0</v>
      </c>
      <c r="AD114" s="61">
        <v>0</v>
      </c>
      <c r="AE114" s="61">
        <v>3</v>
      </c>
    </row>
    <row r="115" spans="1:79" x14ac:dyDescent="0.2">
      <c r="A115" s="75">
        <v>103</v>
      </c>
      <c r="B115" s="27">
        <v>6503</v>
      </c>
      <c r="C115" s="28" t="s">
        <v>118</v>
      </c>
      <c r="D115" s="29">
        <v>6</v>
      </c>
      <c r="E115" s="30">
        <v>11</v>
      </c>
      <c r="F115" s="31">
        <v>17</v>
      </c>
      <c r="G115" s="32">
        <v>6</v>
      </c>
      <c r="H115" s="33">
        <v>17</v>
      </c>
      <c r="I115" s="34">
        <v>23</v>
      </c>
      <c r="J115" s="32">
        <v>2</v>
      </c>
      <c r="K115" s="30">
        <v>2</v>
      </c>
      <c r="L115" s="35">
        <v>4</v>
      </c>
      <c r="M115" s="32">
        <v>5</v>
      </c>
      <c r="N115" s="36">
        <v>8</v>
      </c>
      <c r="O115" s="35">
        <v>13</v>
      </c>
      <c r="P115" s="31">
        <v>-15</v>
      </c>
      <c r="Q115" s="29">
        <v>0</v>
      </c>
      <c r="R115" s="30">
        <v>1</v>
      </c>
      <c r="S115" s="31">
        <v>1</v>
      </c>
      <c r="T115" s="32">
        <v>8</v>
      </c>
      <c r="U115" s="33">
        <v>3</v>
      </c>
      <c r="V115" s="27">
        <v>11</v>
      </c>
      <c r="W115" s="37">
        <v>-10</v>
      </c>
      <c r="X115" s="38">
        <v>0</v>
      </c>
      <c r="Y115" s="30">
        <v>0</v>
      </c>
      <c r="Z115" s="34">
        <v>0</v>
      </c>
      <c r="AA115" s="38">
        <v>0</v>
      </c>
      <c r="AB115" s="30">
        <v>0</v>
      </c>
      <c r="AC115" s="34">
        <v>0</v>
      </c>
      <c r="AD115" s="37">
        <v>0</v>
      </c>
      <c r="AE115" s="37">
        <v>-25</v>
      </c>
    </row>
    <row r="116" spans="1:79" x14ac:dyDescent="0.2">
      <c r="A116" s="75">
        <v>104</v>
      </c>
      <c r="B116" s="27">
        <v>6504</v>
      </c>
      <c r="C116" s="28" t="s">
        <v>119</v>
      </c>
      <c r="D116" s="29">
        <v>15</v>
      </c>
      <c r="E116" s="30">
        <v>16</v>
      </c>
      <c r="F116" s="31">
        <v>31</v>
      </c>
      <c r="G116" s="32">
        <v>17</v>
      </c>
      <c r="H116" s="33">
        <v>12</v>
      </c>
      <c r="I116" s="34">
        <v>29</v>
      </c>
      <c r="J116" s="32">
        <v>8</v>
      </c>
      <c r="K116" s="30">
        <v>5</v>
      </c>
      <c r="L116" s="35">
        <v>13</v>
      </c>
      <c r="M116" s="32">
        <v>9</v>
      </c>
      <c r="N116" s="36">
        <v>12</v>
      </c>
      <c r="O116" s="35">
        <v>21</v>
      </c>
      <c r="P116" s="31">
        <v>-6</v>
      </c>
      <c r="Q116" s="29">
        <v>5</v>
      </c>
      <c r="R116" s="30">
        <v>1</v>
      </c>
      <c r="S116" s="31">
        <v>6</v>
      </c>
      <c r="T116" s="32">
        <v>5</v>
      </c>
      <c r="U116" s="33">
        <v>1</v>
      </c>
      <c r="V116" s="27">
        <v>6</v>
      </c>
      <c r="W116" s="37">
        <v>0</v>
      </c>
      <c r="X116" s="38">
        <v>0</v>
      </c>
      <c r="Y116" s="30">
        <v>0</v>
      </c>
      <c r="Z116" s="34">
        <v>0</v>
      </c>
      <c r="AA116" s="38">
        <v>1</v>
      </c>
      <c r="AB116" s="30">
        <v>0</v>
      </c>
      <c r="AC116" s="34">
        <v>1</v>
      </c>
      <c r="AD116" s="37">
        <v>-1</v>
      </c>
      <c r="AE116" s="37">
        <v>-7</v>
      </c>
    </row>
    <row r="117" spans="1:79" x14ac:dyDescent="0.2">
      <c r="A117" s="75">
        <v>105</v>
      </c>
      <c r="B117" s="27">
        <v>6505</v>
      </c>
      <c r="C117" s="28" t="s">
        <v>120</v>
      </c>
      <c r="D117" s="29">
        <v>21</v>
      </c>
      <c r="E117" s="30">
        <v>12</v>
      </c>
      <c r="F117" s="31">
        <v>33</v>
      </c>
      <c r="G117" s="32">
        <v>24</v>
      </c>
      <c r="H117" s="33">
        <v>12</v>
      </c>
      <c r="I117" s="34">
        <v>36</v>
      </c>
      <c r="J117" s="32">
        <v>5</v>
      </c>
      <c r="K117" s="30">
        <v>9</v>
      </c>
      <c r="L117" s="35">
        <v>14</v>
      </c>
      <c r="M117" s="32">
        <v>8</v>
      </c>
      <c r="N117" s="36">
        <v>17</v>
      </c>
      <c r="O117" s="35">
        <v>25</v>
      </c>
      <c r="P117" s="31">
        <v>-14</v>
      </c>
      <c r="Q117" s="29">
        <v>5</v>
      </c>
      <c r="R117" s="30">
        <v>1</v>
      </c>
      <c r="S117" s="31">
        <v>6</v>
      </c>
      <c r="T117" s="32">
        <v>5</v>
      </c>
      <c r="U117" s="33">
        <v>3</v>
      </c>
      <c r="V117" s="27">
        <v>8</v>
      </c>
      <c r="W117" s="37">
        <v>-2</v>
      </c>
      <c r="X117" s="38">
        <v>1</v>
      </c>
      <c r="Y117" s="30">
        <v>4</v>
      </c>
      <c r="Z117" s="34">
        <v>5</v>
      </c>
      <c r="AA117" s="38">
        <v>11</v>
      </c>
      <c r="AB117" s="30">
        <v>5</v>
      </c>
      <c r="AC117" s="34">
        <v>16</v>
      </c>
      <c r="AD117" s="37">
        <v>-11</v>
      </c>
      <c r="AE117" s="37">
        <v>-27</v>
      </c>
    </row>
    <row r="118" spans="1:79" ht="13.8" thickBot="1" x14ac:dyDescent="0.25">
      <c r="B118" s="39" t="s">
        <v>22</v>
      </c>
      <c r="C118" s="40" t="s">
        <v>23</v>
      </c>
      <c r="D118" s="41">
        <v>56</v>
      </c>
      <c r="E118" s="42">
        <v>47</v>
      </c>
      <c r="F118" s="43">
        <v>103</v>
      </c>
      <c r="G118" s="44">
        <v>52</v>
      </c>
      <c r="H118" s="45">
        <v>46</v>
      </c>
      <c r="I118" s="46">
        <v>98</v>
      </c>
      <c r="J118" s="44">
        <v>16</v>
      </c>
      <c r="K118" s="42">
        <v>21</v>
      </c>
      <c r="L118" s="47">
        <v>37</v>
      </c>
      <c r="M118" s="44">
        <v>26</v>
      </c>
      <c r="N118" s="48">
        <v>40</v>
      </c>
      <c r="O118" s="47">
        <v>66</v>
      </c>
      <c r="P118" s="43">
        <v>-24</v>
      </c>
      <c r="Q118" s="41">
        <v>10</v>
      </c>
      <c r="R118" s="42">
        <v>4</v>
      </c>
      <c r="S118" s="43">
        <v>14</v>
      </c>
      <c r="T118" s="44">
        <v>21</v>
      </c>
      <c r="U118" s="45">
        <v>13</v>
      </c>
      <c r="V118" s="39">
        <v>34</v>
      </c>
      <c r="W118" s="49">
        <v>-20</v>
      </c>
      <c r="X118" s="50">
        <v>1</v>
      </c>
      <c r="Y118" s="42">
        <v>4</v>
      </c>
      <c r="Z118" s="46">
        <v>5</v>
      </c>
      <c r="AA118" s="50">
        <v>12</v>
      </c>
      <c r="AB118" s="42">
        <v>5</v>
      </c>
      <c r="AC118" s="46">
        <v>17</v>
      </c>
      <c r="AD118" s="49">
        <v>-12</v>
      </c>
      <c r="AE118" s="49">
        <v>-56</v>
      </c>
    </row>
    <row r="119" spans="1:79" ht="13.8" thickTop="1" x14ac:dyDescent="0.2">
      <c r="B119" s="63" t="s">
        <v>22</v>
      </c>
      <c r="C119" s="64" t="s">
        <v>121</v>
      </c>
      <c r="D119" s="65">
        <v>1171</v>
      </c>
      <c r="E119" s="66">
        <v>961</v>
      </c>
      <c r="F119" s="67">
        <v>2132</v>
      </c>
      <c r="G119" s="68">
        <v>1198</v>
      </c>
      <c r="H119" s="69">
        <v>967</v>
      </c>
      <c r="I119" s="70">
        <v>2165</v>
      </c>
      <c r="J119" s="68">
        <v>537</v>
      </c>
      <c r="K119" s="66">
        <v>556</v>
      </c>
      <c r="L119" s="71">
        <v>1093</v>
      </c>
      <c r="M119" s="68">
        <v>537</v>
      </c>
      <c r="N119" s="72">
        <v>556</v>
      </c>
      <c r="O119" s="71">
        <v>1093</v>
      </c>
      <c r="P119" s="67">
        <v>-33</v>
      </c>
      <c r="Q119" s="65">
        <v>161</v>
      </c>
      <c r="R119" s="66">
        <v>138</v>
      </c>
      <c r="S119" s="67">
        <v>299</v>
      </c>
      <c r="T119" s="68">
        <v>336</v>
      </c>
      <c r="U119" s="69">
        <v>366</v>
      </c>
      <c r="V119" s="63">
        <v>702</v>
      </c>
      <c r="W119" s="73">
        <v>-403</v>
      </c>
      <c r="X119" s="74">
        <v>26</v>
      </c>
      <c r="Y119" s="66">
        <v>19</v>
      </c>
      <c r="Z119" s="70">
        <v>45</v>
      </c>
      <c r="AA119" s="74">
        <v>51</v>
      </c>
      <c r="AB119" s="66">
        <v>17</v>
      </c>
      <c r="AC119" s="70">
        <v>68</v>
      </c>
      <c r="AD119" s="73">
        <v>-23</v>
      </c>
      <c r="AE119" s="73">
        <v>-459</v>
      </c>
    </row>
    <row r="120" spans="1:79" x14ac:dyDescent="0.2">
      <c r="C120" s="103"/>
      <c r="AE120" s="103" t="s">
        <v>127</v>
      </c>
      <c r="CA120" s="103"/>
    </row>
    <row r="121" spans="1:79" x14ac:dyDescent="0.2">
      <c r="C121" s="103"/>
      <c r="AE121" s="103" t="s">
        <v>128</v>
      </c>
      <c r="CA121" s="103"/>
    </row>
  </sheetData>
  <mergeCells count="12">
    <mergeCell ref="X2:Z2"/>
    <mergeCell ref="AA2:AC2"/>
    <mergeCell ref="B1:I1"/>
    <mergeCell ref="J1:N1"/>
    <mergeCell ref="O1:W1"/>
    <mergeCell ref="B2:C2"/>
    <mergeCell ref="D2:F2"/>
    <mergeCell ref="G2:I2"/>
    <mergeCell ref="J2:L2"/>
    <mergeCell ref="M2:O2"/>
    <mergeCell ref="Q2:S2"/>
    <mergeCell ref="T2:V2"/>
  </mergeCells>
  <phoneticPr fontId="2"/>
  <pageMargins left="0.62992125984251968" right="0.31496062992125984" top="0.39370078740157483" bottom="0.43307086614173229" header="0.31496062992125984" footer="0.31496062992125984"/>
  <pageSetup paperSize="8" scale="71" orientation="portrait" r:id="rId1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21"/>
  <sheetViews>
    <sheetView view="pageBreakPreview" zoomScale="90" zoomScaleNormal="100" zoomScaleSheetLayoutView="9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B1" sqref="B1:I1"/>
    </sheetView>
  </sheetViews>
  <sheetFormatPr defaultRowHeight="13.2" x14ac:dyDescent="0.2"/>
  <cols>
    <col min="1" max="1" width="3" style="75" customWidth="1"/>
    <col min="2" max="2" width="6.109375" bestFit="1" customWidth="1"/>
    <col min="3" max="3" width="10.33203125" style="75" customWidth="1"/>
    <col min="4" max="6" width="5.109375" customWidth="1"/>
    <col min="7" max="16" width="5.6640625" customWidth="1"/>
    <col min="17" max="22" width="5.109375" customWidth="1"/>
    <col min="23" max="23" width="5.6640625" customWidth="1"/>
    <col min="24" max="29" width="5.109375" customWidth="1"/>
    <col min="30" max="30" width="5.6640625" customWidth="1"/>
    <col min="31" max="31" width="6.6640625" customWidth="1"/>
  </cols>
  <sheetData>
    <row r="1" spans="1:77" s="102" customFormat="1" ht="41.25" customHeight="1" x14ac:dyDescent="0.2">
      <c r="A1" s="100"/>
      <c r="B1" s="142" t="s">
        <v>137</v>
      </c>
      <c r="C1" s="142"/>
      <c r="D1" s="142"/>
      <c r="E1" s="142"/>
      <c r="F1" s="142"/>
      <c r="G1" s="142"/>
      <c r="H1" s="142"/>
      <c r="I1" s="142"/>
      <c r="J1" s="142" t="s">
        <v>122</v>
      </c>
      <c r="K1" s="142"/>
      <c r="L1" s="142"/>
      <c r="M1" s="142"/>
      <c r="N1" s="142"/>
      <c r="O1" s="143" t="s">
        <v>143</v>
      </c>
      <c r="P1" s="143"/>
      <c r="Q1" s="143"/>
      <c r="R1" s="143"/>
      <c r="S1" s="143"/>
      <c r="T1" s="143"/>
      <c r="U1" s="143"/>
      <c r="V1" s="143"/>
      <c r="W1" s="143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</row>
    <row r="2" spans="1:77" ht="26.4" x14ac:dyDescent="0.2">
      <c r="B2" s="141" t="s">
        <v>123</v>
      </c>
      <c r="C2" s="144"/>
      <c r="D2" s="145" t="s">
        <v>0</v>
      </c>
      <c r="E2" s="139"/>
      <c r="F2" s="140"/>
      <c r="G2" s="141" t="s">
        <v>1</v>
      </c>
      <c r="H2" s="139"/>
      <c r="I2" s="140"/>
      <c r="J2" s="141" t="s">
        <v>2</v>
      </c>
      <c r="K2" s="139"/>
      <c r="L2" s="140"/>
      <c r="M2" s="141" t="s">
        <v>3</v>
      </c>
      <c r="N2" s="139"/>
      <c r="O2" s="140"/>
      <c r="P2" s="2" t="s">
        <v>4</v>
      </c>
      <c r="Q2" s="145" t="s">
        <v>5</v>
      </c>
      <c r="R2" s="139"/>
      <c r="S2" s="140"/>
      <c r="T2" s="141" t="s">
        <v>6</v>
      </c>
      <c r="U2" s="139"/>
      <c r="V2" s="139"/>
      <c r="W2" s="3" t="s">
        <v>7</v>
      </c>
      <c r="X2" s="139" t="s">
        <v>8</v>
      </c>
      <c r="Y2" s="139"/>
      <c r="Z2" s="140"/>
      <c r="AA2" s="141" t="s">
        <v>9</v>
      </c>
      <c r="AB2" s="139"/>
      <c r="AC2" s="140"/>
      <c r="AD2" s="116" t="s">
        <v>10</v>
      </c>
      <c r="AE2" s="117" t="s">
        <v>11</v>
      </c>
    </row>
    <row r="3" spans="1:77" x14ac:dyDescent="0.2">
      <c r="B3" s="1" t="s">
        <v>126</v>
      </c>
      <c r="C3" s="78" t="s">
        <v>124</v>
      </c>
      <c r="D3" s="5" t="s">
        <v>12</v>
      </c>
      <c r="E3" s="6" t="s">
        <v>13</v>
      </c>
      <c r="F3" s="121" t="s">
        <v>14</v>
      </c>
      <c r="G3" s="8" t="s">
        <v>12</v>
      </c>
      <c r="H3" s="9" t="s">
        <v>13</v>
      </c>
      <c r="I3" s="10" t="s">
        <v>14</v>
      </c>
      <c r="J3" s="8" t="s">
        <v>12</v>
      </c>
      <c r="K3" s="6" t="s">
        <v>13</v>
      </c>
      <c r="L3" s="122" t="s">
        <v>14</v>
      </c>
      <c r="M3" s="8" t="s">
        <v>12</v>
      </c>
      <c r="N3" s="12" t="s">
        <v>13</v>
      </c>
      <c r="O3" s="122" t="s">
        <v>14</v>
      </c>
      <c r="P3" s="121" t="s">
        <v>14</v>
      </c>
      <c r="Q3" s="5" t="s">
        <v>12</v>
      </c>
      <c r="R3" s="6" t="s">
        <v>13</v>
      </c>
      <c r="S3" s="121" t="s">
        <v>14</v>
      </c>
      <c r="T3" s="8" t="s">
        <v>12</v>
      </c>
      <c r="U3" s="9" t="s">
        <v>13</v>
      </c>
      <c r="V3" s="123" t="s">
        <v>14</v>
      </c>
      <c r="W3" s="13" t="s">
        <v>14</v>
      </c>
      <c r="X3" s="14" t="s">
        <v>12</v>
      </c>
      <c r="Y3" s="6" t="s">
        <v>13</v>
      </c>
      <c r="Z3" s="10" t="s">
        <v>14</v>
      </c>
      <c r="AA3" s="14" t="s">
        <v>12</v>
      </c>
      <c r="AB3" s="122" t="s">
        <v>13</v>
      </c>
      <c r="AC3" s="10" t="s">
        <v>14</v>
      </c>
      <c r="AD3" s="13" t="s">
        <v>14</v>
      </c>
      <c r="AE3" s="13" t="s">
        <v>14</v>
      </c>
    </row>
    <row r="4" spans="1:77" x14ac:dyDescent="0.2">
      <c r="A4" s="75">
        <v>1</v>
      </c>
      <c r="B4" s="15">
        <v>1001</v>
      </c>
      <c r="C4" s="16" t="s">
        <v>15</v>
      </c>
      <c r="D4" s="17">
        <v>107</v>
      </c>
      <c r="E4" s="18">
        <v>73</v>
      </c>
      <c r="F4" s="19">
        <v>180</v>
      </c>
      <c r="G4" s="20">
        <v>85</v>
      </c>
      <c r="H4" s="21">
        <v>57</v>
      </c>
      <c r="I4" s="22">
        <v>142</v>
      </c>
      <c r="J4" s="20">
        <v>27</v>
      </c>
      <c r="K4" s="18">
        <v>28</v>
      </c>
      <c r="L4" s="23">
        <v>55</v>
      </c>
      <c r="M4" s="20">
        <v>39</v>
      </c>
      <c r="N4" s="24">
        <v>37</v>
      </c>
      <c r="O4" s="23">
        <v>76</v>
      </c>
      <c r="P4" s="19">
        <v>17</v>
      </c>
      <c r="Q4" s="17">
        <v>18</v>
      </c>
      <c r="R4" s="18">
        <v>14</v>
      </c>
      <c r="S4" s="19">
        <v>32</v>
      </c>
      <c r="T4" s="20">
        <v>10</v>
      </c>
      <c r="U4" s="21">
        <v>8</v>
      </c>
      <c r="V4" s="15">
        <v>18</v>
      </c>
      <c r="W4" s="25">
        <v>14</v>
      </c>
      <c r="X4" s="26">
        <v>2</v>
      </c>
      <c r="Y4" s="18">
        <v>0</v>
      </c>
      <c r="Z4" s="22">
        <v>2</v>
      </c>
      <c r="AA4" s="26">
        <v>1</v>
      </c>
      <c r="AB4" s="23">
        <v>0</v>
      </c>
      <c r="AC4" s="22">
        <v>1</v>
      </c>
      <c r="AD4" s="25">
        <v>1</v>
      </c>
      <c r="AE4" s="25">
        <v>32</v>
      </c>
    </row>
    <row r="5" spans="1:77" x14ac:dyDescent="0.2">
      <c r="A5" s="75">
        <v>2</v>
      </c>
      <c r="B5" s="27">
        <v>1002</v>
      </c>
      <c r="C5" s="28" t="s">
        <v>16</v>
      </c>
      <c r="D5" s="29">
        <v>49</v>
      </c>
      <c r="E5" s="30">
        <v>32</v>
      </c>
      <c r="F5" s="31">
        <v>81</v>
      </c>
      <c r="G5" s="32">
        <v>61</v>
      </c>
      <c r="H5" s="33">
        <v>53</v>
      </c>
      <c r="I5" s="34">
        <v>114</v>
      </c>
      <c r="J5" s="32">
        <v>19</v>
      </c>
      <c r="K5" s="30">
        <v>19</v>
      </c>
      <c r="L5" s="35">
        <v>38</v>
      </c>
      <c r="M5" s="32">
        <v>15</v>
      </c>
      <c r="N5" s="36">
        <v>13</v>
      </c>
      <c r="O5" s="35">
        <v>28</v>
      </c>
      <c r="P5" s="31">
        <v>-23</v>
      </c>
      <c r="Q5" s="29">
        <v>7</v>
      </c>
      <c r="R5" s="30">
        <v>9</v>
      </c>
      <c r="S5" s="31">
        <v>16</v>
      </c>
      <c r="T5" s="32">
        <v>4</v>
      </c>
      <c r="U5" s="33">
        <v>6</v>
      </c>
      <c r="V5" s="27">
        <v>10</v>
      </c>
      <c r="W5" s="37">
        <v>6</v>
      </c>
      <c r="X5" s="38">
        <v>2</v>
      </c>
      <c r="Y5" s="30">
        <v>0</v>
      </c>
      <c r="Z5" s="34">
        <v>2</v>
      </c>
      <c r="AA5" s="38">
        <v>7</v>
      </c>
      <c r="AB5" s="35">
        <v>0</v>
      </c>
      <c r="AC5" s="34">
        <v>7</v>
      </c>
      <c r="AD5" s="37">
        <v>-5</v>
      </c>
      <c r="AE5" s="37">
        <v>-22</v>
      </c>
    </row>
    <row r="6" spans="1:77" x14ac:dyDescent="0.2">
      <c r="A6" s="75">
        <v>3</v>
      </c>
      <c r="B6" s="27">
        <v>1003</v>
      </c>
      <c r="C6" s="28" t="s">
        <v>17</v>
      </c>
      <c r="D6" s="29">
        <v>19</v>
      </c>
      <c r="E6" s="30">
        <v>6</v>
      </c>
      <c r="F6" s="31">
        <v>25</v>
      </c>
      <c r="G6" s="32">
        <v>10</v>
      </c>
      <c r="H6" s="33">
        <v>9</v>
      </c>
      <c r="I6" s="34">
        <v>19</v>
      </c>
      <c r="J6" s="32">
        <v>3</v>
      </c>
      <c r="K6" s="30">
        <v>6</v>
      </c>
      <c r="L6" s="35">
        <v>9</v>
      </c>
      <c r="M6" s="32">
        <v>7</v>
      </c>
      <c r="N6" s="36">
        <v>13</v>
      </c>
      <c r="O6" s="35">
        <v>20</v>
      </c>
      <c r="P6" s="31">
        <v>-5</v>
      </c>
      <c r="Q6" s="29">
        <v>0</v>
      </c>
      <c r="R6" s="30">
        <v>2</v>
      </c>
      <c r="S6" s="31">
        <v>2</v>
      </c>
      <c r="T6" s="32">
        <v>1</v>
      </c>
      <c r="U6" s="33">
        <v>3</v>
      </c>
      <c r="V6" s="27">
        <v>4</v>
      </c>
      <c r="W6" s="37">
        <v>-2</v>
      </c>
      <c r="X6" s="38">
        <v>0</v>
      </c>
      <c r="Y6" s="30">
        <v>0</v>
      </c>
      <c r="Z6" s="34">
        <v>0</v>
      </c>
      <c r="AA6" s="38">
        <v>0</v>
      </c>
      <c r="AB6" s="35">
        <v>1</v>
      </c>
      <c r="AC6" s="34">
        <v>1</v>
      </c>
      <c r="AD6" s="37">
        <v>-1</v>
      </c>
      <c r="AE6" s="37">
        <v>-8</v>
      </c>
    </row>
    <row r="7" spans="1:77" x14ac:dyDescent="0.2">
      <c r="A7" s="75">
        <v>4</v>
      </c>
      <c r="B7" s="27">
        <v>1004</v>
      </c>
      <c r="C7" s="28" t="s">
        <v>18</v>
      </c>
      <c r="D7" s="29">
        <v>24</v>
      </c>
      <c r="E7" s="30">
        <v>1</v>
      </c>
      <c r="F7" s="31">
        <v>25</v>
      </c>
      <c r="G7" s="32">
        <v>24</v>
      </c>
      <c r="H7" s="33">
        <v>14</v>
      </c>
      <c r="I7" s="34">
        <v>38</v>
      </c>
      <c r="J7" s="32">
        <v>3</v>
      </c>
      <c r="K7" s="30">
        <v>7</v>
      </c>
      <c r="L7" s="35">
        <v>10</v>
      </c>
      <c r="M7" s="32">
        <v>10</v>
      </c>
      <c r="N7" s="36">
        <v>7</v>
      </c>
      <c r="O7" s="35">
        <v>17</v>
      </c>
      <c r="P7" s="31">
        <v>-20</v>
      </c>
      <c r="Q7" s="29">
        <v>1</v>
      </c>
      <c r="R7" s="30">
        <v>3</v>
      </c>
      <c r="S7" s="31">
        <v>4</v>
      </c>
      <c r="T7" s="32">
        <v>7</v>
      </c>
      <c r="U7" s="33">
        <v>5</v>
      </c>
      <c r="V7" s="27">
        <v>12</v>
      </c>
      <c r="W7" s="37">
        <v>-8</v>
      </c>
      <c r="X7" s="38">
        <v>0</v>
      </c>
      <c r="Y7" s="30">
        <v>0</v>
      </c>
      <c r="Z7" s="34">
        <v>0</v>
      </c>
      <c r="AA7" s="38">
        <v>0</v>
      </c>
      <c r="AB7" s="35">
        <v>0</v>
      </c>
      <c r="AC7" s="34">
        <v>0</v>
      </c>
      <c r="AD7" s="37">
        <v>0</v>
      </c>
      <c r="AE7" s="37">
        <v>-28</v>
      </c>
    </row>
    <row r="8" spans="1:77" x14ac:dyDescent="0.2">
      <c r="A8" s="75">
        <v>5</v>
      </c>
      <c r="B8" s="27">
        <v>1005</v>
      </c>
      <c r="C8" s="28" t="s">
        <v>19</v>
      </c>
      <c r="D8" s="29">
        <v>51</v>
      </c>
      <c r="E8" s="30">
        <v>42</v>
      </c>
      <c r="F8" s="31">
        <v>93</v>
      </c>
      <c r="G8" s="32">
        <v>56</v>
      </c>
      <c r="H8" s="33">
        <v>39</v>
      </c>
      <c r="I8" s="34">
        <v>95</v>
      </c>
      <c r="J8" s="32">
        <v>18</v>
      </c>
      <c r="K8" s="30">
        <v>17</v>
      </c>
      <c r="L8" s="35">
        <v>35</v>
      </c>
      <c r="M8" s="32">
        <v>17</v>
      </c>
      <c r="N8" s="36">
        <v>23</v>
      </c>
      <c r="O8" s="35">
        <v>40</v>
      </c>
      <c r="P8" s="31">
        <v>-7</v>
      </c>
      <c r="Q8" s="29">
        <v>3</v>
      </c>
      <c r="R8" s="30">
        <v>8</v>
      </c>
      <c r="S8" s="31">
        <v>11</v>
      </c>
      <c r="T8" s="32">
        <v>9</v>
      </c>
      <c r="U8" s="33">
        <v>5</v>
      </c>
      <c r="V8" s="27">
        <v>14</v>
      </c>
      <c r="W8" s="37">
        <v>-3</v>
      </c>
      <c r="X8" s="38">
        <v>0</v>
      </c>
      <c r="Y8" s="30">
        <v>0</v>
      </c>
      <c r="Z8" s="34">
        <v>0</v>
      </c>
      <c r="AA8" s="38">
        <v>0</v>
      </c>
      <c r="AB8" s="30">
        <v>0</v>
      </c>
      <c r="AC8" s="34">
        <v>0</v>
      </c>
      <c r="AD8" s="37">
        <v>0</v>
      </c>
      <c r="AE8" s="37">
        <v>-10</v>
      </c>
    </row>
    <row r="9" spans="1:77" x14ac:dyDescent="0.2">
      <c r="A9" s="75">
        <v>6</v>
      </c>
      <c r="B9" s="27">
        <v>1006</v>
      </c>
      <c r="C9" s="28" t="s">
        <v>20</v>
      </c>
      <c r="D9" s="29">
        <v>60</v>
      </c>
      <c r="E9" s="30">
        <v>32</v>
      </c>
      <c r="F9" s="31">
        <v>92</v>
      </c>
      <c r="G9" s="32">
        <v>55</v>
      </c>
      <c r="H9" s="33">
        <v>41</v>
      </c>
      <c r="I9" s="34">
        <v>96</v>
      </c>
      <c r="J9" s="32">
        <v>33</v>
      </c>
      <c r="K9" s="30">
        <v>36</v>
      </c>
      <c r="L9" s="35">
        <v>69</v>
      </c>
      <c r="M9" s="32">
        <v>15</v>
      </c>
      <c r="N9" s="36">
        <v>21</v>
      </c>
      <c r="O9" s="35">
        <v>36</v>
      </c>
      <c r="P9" s="31">
        <v>29</v>
      </c>
      <c r="Q9" s="29">
        <v>6</v>
      </c>
      <c r="R9" s="30">
        <v>7</v>
      </c>
      <c r="S9" s="31">
        <v>13</v>
      </c>
      <c r="T9" s="32">
        <v>14</v>
      </c>
      <c r="U9" s="33">
        <v>10</v>
      </c>
      <c r="V9" s="27">
        <v>24</v>
      </c>
      <c r="W9" s="37">
        <v>-11</v>
      </c>
      <c r="X9" s="38">
        <v>0</v>
      </c>
      <c r="Y9" s="30">
        <v>1</v>
      </c>
      <c r="Z9" s="34">
        <v>1</v>
      </c>
      <c r="AA9" s="38">
        <v>1</v>
      </c>
      <c r="AB9" s="30">
        <v>0</v>
      </c>
      <c r="AC9" s="34">
        <v>1</v>
      </c>
      <c r="AD9" s="37">
        <v>0</v>
      </c>
      <c r="AE9" s="37">
        <v>18</v>
      </c>
    </row>
    <row r="10" spans="1:77" x14ac:dyDescent="0.2">
      <c r="A10" s="75">
        <v>7</v>
      </c>
      <c r="B10" s="27">
        <v>1007</v>
      </c>
      <c r="C10" s="28" t="s">
        <v>21</v>
      </c>
      <c r="D10" s="29">
        <v>0</v>
      </c>
      <c r="E10" s="30">
        <v>2</v>
      </c>
      <c r="F10" s="31">
        <v>2</v>
      </c>
      <c r="G10" s="32">
        <v>10</v>
      </c>
      <c r="H10" s="33">
        <v>8</v>
      </c>
      <c r="I10" s="34">
        <v>18</v>
      </c>
      <c r="J10" s="32">
        <v>0</v>
      </c>
      <c r="K10" s="30">
        <v>1</v>
      </c>
      <c r="L10" s="35">
        <v>1</v>
      </c>
      <c r="M10" s="32">
        <v>1</v>
      </c>
      <c r="N10" s="36">
        <v>0</v>
      </c>
      <c r="O10" s="35">
        <v>1</v>
      </c>
      <c r="P10" s="31">
        <v>-16</v>
      </c>
      <c r="Q10" s="29">
        <v>1</v>
      </c>
      <c r="R10" s="30">
        <v>0</v>
      </c>
      <c r="S10" s="31">
        <v>1</v>
      </c>
      <c r="T10" s="32">
        <v>3</v>
      </c>
      <c r="U10" s="33">
        <v>1</v>
      </c>
      <c r="V10" s="27">
        <v>4</v>
      </c>
      <c r="W10" s="37">
        <v>-3</v>
      </c>
      <c r="X10" s="38">
        <v>0</v>
      </c>
      <c r="Y10" s="30">
        <v>0</v>
      </c>
      <c r="Z10" s="34">
        <v>0</v>
      </c>
      <c r="AA10" s="38">
        <v>0</v>
      </c>
      <c r="AB10" s="30">
        <v>0</v>
      </c>
      <c r="AC10" s="34">
        <v>0</v>
      </c>
      <c r="AD10" s="37">
        <v>0</v>
      </c>
      <c r="AE10" s="37">
        <v>-19</v>
      </c>
    </row>
    <row r="11" spans="1:77" ht="13.8" thickBot="1" x14ac:dyDescent="0.25">
      <c r="B11" s="39" t="s">
        <v>22</v>
      </c>
      <c r="C11" s="40" t="s">
        <v>23</v>
      </c>
      <c r="D11" s="41">
        <v>310</v>
      </c>
      <c r="E11" s="42">
        <v>198</v>
      </c>
      <c r="F11" s="43">
        <v>508</v>
      </c>
      <c r="G11" s="44">
        <v>301</v>
      </c>
      <c r="H11" s="45">
        <v>221</v>
      </c>
      <c r="I11" s="46">
        <v>522</v>
      </c>
      <c r="J11" s="44">
        <v>103</v>
      </c>
      <c r="K11" s="42">
        <v>114</v>
      </c>
      <c r="L11" s="47">
        <v>217</v>
      </c>
      <c r="M11" s="44">
        <v>104</v>
      </c>
      <c r="N11" s="48">
        <v>114</v>
      </c>
      <c r="O11" s="47">
        <v>218</v>
      </c>
      <c r="P11" s="43">
        <v>-15</v>
      </c>
      <c r="Q11" s="41">
        <v>36</v>
      </c>
      <c r="R11" s="42">
        <v>43</v>
      </c>
      <c r="S11" s="43">
        <v>79</v>
      </c>
      <c r="T11" s="44">
        <v>48</v>
      </c>
      <c r="U11" s="45">
        <v>38</v>
      </c>
      <c r="V11" s="39">
        <v>86</v>
      </c>
      <c r="W11" s="49">
        <v>-7</v>
      </c>
      <c r="X11" s="50">
        <v>4</v>
      </c>
      <c r="Y11" s="42">
        <v>1</v>
      </c>
      <c r="Z11" s="46">
        <v>5</v>
      </c>
      <c r="AA11" s="50">
        <v>9</v>
      </c>
      <c r="AB11" s="42">
        <v>1</v>
      </c>
      <c r="AC11" s="46">
        <v>10</v>
      </c>
      <c r="AD11" s="49">
        <v>-5</v>
      </c>
      <c r="AE11" s="49">
        <v>-27</v>
      </c>
    </row>
    <row r="12" spans="1:77" ht="13.8" thickTop="1" x14ac:dyDescent="0.2">
      <c r="A12" s="75">
        <v>8</v>
      </c>
      <c r="B12" s="51">
        <v>2001</v>
      </c>
      <c r="C12" s="52" t="s">
        <v>24</v>
      </c>
      <c r="D12" s="53">
        <v>6</v>
      </c>
      <c r="E12" s="54">
        <v>10</v>
      </c>
      <c r="F12" s="55">
        <v>16</v>
      </c>
      <c r="G12" s="56">
        <v>7</v>
      </c>
      <c r="H12" s="57">
        <v>8</v>
      </c>
      <c r="I12" s="58">
        <v>15</v>
      </c>
      <c r="J12" s="56">
        <v>2</v>
      </c>
      <c r="K12" s="54">
        <v>2</v>
      </c>
      <c r="L12" s="59">
        <v>4</v>
      </c>
      <c r="M12" s="56">
        <v>1</v>
      </c>
      <c r="N12" s="60">
        <v>0</v>
      </c>
      <c r="O12" s="59">
        <v>1</v>
      </c>
      <c r="P12" s="55">
        <v>4</v>
      </c>
      <c r="Q12" s="53">
        <v>0</v>
      </c>
      <c r="R12" s="54">
        <v>0</v>
      </c>
      <c r="S12" s="55">
        <v>0</v>
      </c>
      <c r="T12" s="56">
        <v>5</v>
      </c>
      <c r="U12" s="57">
        <v>3</v>
      </c>
      <c r="V12" s="51">
        <v>8</v>
      </c>
      <c r="W12" s="61">
        <v>-8</v>
      </c>
      <c r="X12" s="62">
        <v>0</v>
      </c>
      <c r="Y12" s="54">
        <v>0</v>
      </c>
      <c r="Z12" s="58">
        <v>0</v>
      </c>
      <c r="AA12" s="62">
        <v>0</v>
      </c>
      <c r="AB12" s="54">
        <v>0</v>
      </c>
      <c r="AC12" s="58">
        <v>0</v>
      </c>
      <c r="AD12" s="61">
        <v>0</v>
      </c>
      <c r="AE12" s="61">
        <v>-4</v>
      </c>
    </row>
    <row r="13" spans="1:77" x14ac:dyDescent="0.2">
      <c r="A13" s="75">
        <v>9</v>
      </c>
      <c r="B13" s="27">
        <v>2002</v>
      </c>
      <c r="C13" s="28" t="s">
        <v>25</v>
      </c>
      <c r="D13" s="29">
        <v>11</v>
      </c>
      <c r="E13" s="30">
        <v>3</v>
      </c>
      <c r="F13" s="31">
        <v>14</v>
      </c>
      <c r="G13" s="32">
        <v>8</v>
      </c>
      <c r="H13" s="33">
        <v>3</v>
      </c>
      <c r="I13" s="34">
        <v>11</v>
      </c>
      <c r="J13" s="32">
        <v>0</v>
      </c>
      <c r="K13" s="30">
        <v>0</v>
      </c>
      <c r="L13" s="35">
        <v>0</v>
      </c>
      <c r="M13" s="32">
        <v>0</v>
      </c>
      <c r="N13" s="36">
        <v>0</v>
      </c>
      <c r="O13" s="35">
        <v>0</v>
      </c>
      <c r="P13" s="31">
        <v>3</v>
      </c>
      <c r="Q13" s="29">
        <v>3</v>
      </c>
      <c r="R13" s="30">
        <v>3</v>
      </c>
      <c r="S13" s="31">
        <v>6</v>
      </c>
      <c r="T13" s="32">
        <v>2</v>
      </c>
      <c r="U13" s="33">
        <v>2</v>
      </c>
      <c r="V13" s="27">
        <v>4</v>
      </c>
      <c r="W13" s="37">
        <v>2</v>
      </c>
      <c r="X13" s="38">
        <v>0</v>
      </c>
      <c r="Y13" s="30">
        <v>0</v>
      </c>
      <c r="Z13" s="34">
        <v>0</v>
      </c>
      <c r="AA13" s="38">
        <v>0</v>
      </c>
      <c r="AB13" s="30">
        <v>0</v>
      </c>
      <c r="AC13" s="34">
        <v>0</v>
      </c>
      <c r="AD13" s="37">
        <v>0</v>
      </c>
      <c r="AE13" s="37">
        <v>5</v>
      </c>
    </row>
    <row r="14" spans="1:77" x14ac:dyDescent="0.2">
      <c r="A14" s="75">
        <v>10</v>
      </c>
      <c r="B14" s="27">
        <v>2003</v>
      </c>
      <c r="C14" s="28" t="s">
        <v>26</v>
      </c>
      <c r="D14" s="29">
        <v>16</v>
      </c>
      <c r="E14" s="30">
        <v>13</v>
      </c>
      <c r="F14" s="31">
        <v>29</v>
      </c>
      <c r="G14" s="32">
        <v>21</v>
      </c>
      <c r="H14" s="33">
        <v>15</v>
      </c>
      <c r="I14" s="34">
        <v>36</v>
      </c>
      <c r="J14" s="32">
        <v>3</v>
      </c>
      <c r="K14" s="30">
        <v>3</v>
      </c>
      <c r="L14" s="35">
        <v>6</v>
      </c>
      <c r="M14" s="32">
        <v>4</v>
      </c>
      <c r="N14" s="36">
        <v>9</v>
      </c>
      <c r="O14" s="35">
        <v>13</v>
      </c>
      <c r="P14" s="31">
        <v>-14</v>
      </c>
      <c r="Q14" s="29">
        <v>6</v>
      </c>
      <c r="R14" s="30">
        <v>3</v>
      </c>
      <c r="S14" s="31">
        <v>9</v>
      </c>
      <c r="T14" s="32">
        <v>6</v>
      </c>
      <c r="U14" s="33">
        <v>7</v>
      </c>
      <c r="V14" s="27">
        <v>13</v>
      </c>
      <c r="W14" s="37">
        <v>-4</v>
      </c>
      <c r="X14" s="38">
        <v>0</v>
      </c>
      <c r="Y14" s="30">
        <v>0</v>
      </c>
      <c r="Z14" s="34">
        <v>0</v>
      </c>
      <c r="AA14" s="38">
        <v>0</v>
      </c>
      <c r="AB14" s="30">
        <v>0</v>
      </c>
      <c r="AC14" s="34">
        <v>0</v>
      </c>
      <c r="AD14" s="37">
        <v>0</v>
      </c>
      <c r="AE14" s="37">
        <v>-18</v>
      </c>
    </row>
    <row r="15" spans="1:77" x14ac:dyDescent="0.2">
      <c r="A15" s="75">
        <v>11</v>
      </c>
      <c r="B15" s="27">
        <v>2004</v>
      </c>
      <c r="C15" s="28" t="s">
        <v>27</v>
      </c>
      <c r="D15" s="29">
        <v>19</v>
      </c>
      <c r="E15" s="30">
        <v>16</v>
      </c>
      <c r="F15" s="31">
        <v>35</v>
      </c>
      <c r="G15" s="32">
        <v>30</v>
      </c>
      <c r="H15" s="33">
        <v>18</v>
      </c>
      <c r="I15" s="34">
        <v>48</v>
      </c>
      <c r="J15" s="32">
        <v>6</v>
      </c>
      <c r="K15" s="30">
        <v>7</v>
      </c>
      <c r="L15" s="35">
        <v>13</v>
      </c>
      <c r="M15" s="32">
        <v>13</v>
      </c>
      <c r="N15" s="36">
        <v>10</v>
      </c>
      <c r="O15" s="35">
        <v>23</v>
      </c>
      <c r="P15" s="31">
        <v>-23</v>
      </c>
      <c r="Q15" s="29">
        <v>11</v>
      </c>
      <c r="R15" s="30">
        <v>6</v>
      </c>
      <c r="S15" s="31">
        <v>17</v>
      </c>
      <c r="T15" s="32">
        <v>5</v>
      </c>
      <c r="U15" s="33">
        <v>2</v>
      </c>
      <c r="V15" s="27">
        <v>7</v>
      </c>
      <c r="W15" s="37">
        <v>10</v>
      </c>
      <c r="X15" s="38">
        <v>0</v>
      </c>
      <c r="Y15" s="30">
        <v>0</v>
      </c>
      <c r="Z15" s="34">
        <v>0</v>
      </c>
      <c r="AA15" s="38">
        <v>0</v>
      </c>
      <c r="AB15" s="30">
        <v>0</v>
      </c>
      <c r="AC15" s="34">
        <v>0</v>
      </c>
      <c r="AD15" s="37">
        <v>0</v>
      </c>
      <c r="AE15" s="37">
        <v>-13</v>
      </c>
    </row>
    <row r="16" spans="1:77" x14ac:dyDescent="0.2">
      <c r="A16" s="75">
        <v>12</v>
      </c>
      <c r="B16" s="27">
        <v>2005</v>
      </c>
      <c r="C16" s="28" t="s">
        <v>28</v>
      </c>
      <c r="D16" s="29">
        <v>44</v>
      </c>
      <c r="E16" s="30">
        <v>29</v>
      </c>
      <c r="F16" s="31">
        <v>73</v>
      </c>
      <c r="G16" s="32">
        <v>42</v>
      </c>
      <c r="H16" s="33">
        <v>37</v>
      </c>
      <c r="I16" s="34">
        <v>79</v>
      </c>
      <c r="J16" s="32">
        <v>22</v>
      </c>
      <c r="K16" s="30">
        <v>19</v>
      </c>
      <c r="L16" s="35">
        <v>41</v>
      </c>
      <c r="M16" s="32">
        <v>27</v>
      </c>
      <c r="N16" s="36">
        <v>38</v>
      </c>
      <c r="O16" s="35">
        <v>65</v>
      </c>
      <c r="P16" s="31">
        <v>-30</v>
      </c>
      <c r="Q16" s="29">
        <v>5</v>
      </c>
      <c r="R16" s="30">
        <v>8</v>
      </c>
      <c r="S16" s="31">
        <v>13</v>
      </c>
      <c r="T16" s="32">
        <v>14</v>
      </c>
      <c r="U16" s="33">
        <v>11</v>
      </c>
      <c r="V16" s="27">
        <v>25</v>
      </c>
      <c r="W16" s="37">
        <v>-12</v>
      </c>
      <c r="X16" s="38">
        <v>0</v>
      </c>
      <c r="Y16" s="30">
        <v>0</v>
      </c>
      <c r="Z16" s="34">
        <v>0</v>
      </c>
      <c r="AA16" s="38">
        <v>1</v>
      </c>
      <c r="AB16" s="30">
        <v>0</v>
      </c>
      <c r="AC16" s="34">
        <v>1</v>
      </c>
      <c r="AD16" s="37">
        <v>-1</v>
      </c>
      <c r="AE16" s="37">
        <v>-43</v>
      </c>
    </row>
    <row r="17" spans="1:31" x14ac:dyDescent="0.2">
      <c r="A17" s="75">
        <v>13</v>
      </c>
      <c r="B17" s="27">
        <v>2006</v>
      </c>
      <c r="C17" s="28" t="s">
        <v>29</v>
      </c>
      <c r="D17" s="29">
        <v>19</v>
      </c>
      <c r="E17" s="30">
        <v>18</v>
      </c>
      <c r="F17" s="31">
        <v>37</v>
      </c>
      <c r="G17" s="32">
        <v>16</v>
      </c>
      <c r="H17" s="33">
        <v>16</v>
      </c>
      <c r="I17" s="34">
        <v>32</v>
      </c>
      <c r="J17" s="32">
        <v>10</v>
      </c>
      <c r="K17" s="30">
        <v>15</v>
      </c>
      <c r="L17" s="35">
        <v>25</v>
      </c>
      <c r="M17" s="32">
        <v>9</v>
      </c>
      <c r="N17" s="36">
        <v>15</v>
      </c>
      <c r="O17" s="35">
        <v>24</v>
      </c>
      <c r="P17" s="31">
        <v>6</v>
      </c>
      <c r="Q17" s="29">
        <v>5</v>
      </c>
      <c r="R17" s="30">
        <v>7</v>
      </c>
      <c r="S17" s="31">
        <v>12</v>
      </c>
      <c r="T17" s="32">
        <v>1</v>
      </c>
      <c r="U17" s="33">
        <v>6</v>
      </c>
      <c r="V17" s="27">
        <v>7</v>
      </c>
      <c r="W17" s="37">
        <v>5</v>
      </c>
      <c r="X17" s="38">
        <v>0</v>
      </c>
      <c r="Y17" s="30">
        <v>0</v>
      </c>
      <c r="Z17" s="34">
        <v>0</v>
      </c>
      <c r="AA17" s="38">
        <v>0</v>
      </c>
      <c r="AB17" s="30">
        <v>0</v>
      </c>
      <c r="AC17" s="34">
        <v>0</v>
      </c>
      <c r="AD17" s="37">
        <v>0</v>
      </c>
      <c r="AE17" s="37">
        <v>11</v>
      </c>
    </row>
    <row r="18" spans="1:31" x14ac:dyDescent="0.2">
      <c r="A18" s="75">
        <v>14</v>
      </c>
      <c r="B18" s="27">
        <v>2007</v>
      </c>
      <c r="C18" s="28" t="s">
        <v>30</v>
      </c>
      <c r="D18" s="29">
        <v>3</v>
      </c>
      <c r="E18" s="30">
        <v>1</v>
      </c>
      <c r="F18" s="31">
        <v>4</v>
      </c>
      <c r="G18" s="32">
        <v>2</v>
      </c>
      <c r="H18" s="33">
        <v>3</v>
      </c>
      <c r="I18" s="34">
        <v>5</v>
      </c>
      <c r="J18" s="32">
        <v>0</v>
      </c>
      <c r="K18" s="30">
        <v>0</v>
      </c>
      <c r="L18" s="35">
        <v>0</v>
      </c>
      <c r="M18" s="32">
        <v>3</v>
      </c>
      <c r="N18" s="36">
        <v>3</v>
      </c>
      <c r="O18" s="35">
        <v>6</v>
      </c>
      <c r="P18" s="31">
        <v>-7</v>
      </c>
      <c r="Q18" s="29">
        <v>2</v>
      </c>
      <c r="R18" s="30">
        <v>1</v>
      </c>
      <c r="S18" s="31">
        <v>3</v>
      </c>
      <c r="T18" s="32">
        <v>6</v>
      </c>
      <c r="U18" s="33">
        <v>3</v>
      </c>
      <c r="V18" s="27">
        <v>9</v>
      </c>
      <c r="W18" s="37">
        <v>-6</v>
      </c>
      <c r="X18" s="38">
        <v>0</v>
      </c>
      <c r="Y18" s="30">
        <v>0</v>
      </c>
      <c r="Z18" s="34">
        <v>0</v>
      </c>
      <c r="AA18" s="38">
        <v>1</v>
      </c>
      <c r="AB18" s="30">
        <v>0</v>
      </c>
      <c r="AC18" s="34">
        <v>1</v>
      </c>
      <c r="AD18" s="37">
        <v>-1</v>
      </c>
      <c r="AE18" s="37">
        <v>-14</v>
      </c>
    </row>
    <row r="19" spans="1:31" x14ac:dyDescent="0.2">
      <c r="A19" s="75">
        <v>15</v>
      </c>
      <c r="B19" s="27">
        <v>2008</v>
      </c>
      <c r="C19" s="28" t="s">
        <v>31</v>
      </c>
      <c r="D19" s="29">
        <v>26</v>
      </c>
      <c r="E19" s="30">
        <v>21</v>
      </c>
      <c r="F19" s="31">
        <v>47</v>
      </c>
      <c r="G19" s="32">
        <v>39</v>
      </c>
      <c r="H19" s="33">
        <v>36</v>
      </c>
      <c r="I19" s="34">
        <v>75</v>
      </c>
      <c r="J19" s="32">
        <v>20</v>
      </c>
      <c r="K19" s="30">
        <v>30</v>
      </c>
      <c r="L19" s="35">
        <v>50</v>
      </c>
      <c r="M19" s="32">
        <v>27</v>
      </c>
      <c r="N19" s="36">
        <v>30</v>
      </c>
      <c r="O19" s="35">
        <v>57</v>
      </c>
      <c r="P19" s="31">
        <v>-35</v>
      </c>
      <c r="Q19" s="29">
        <v>5</v>
      </c>
      <c r="R19" s="30">
        <v>6</v>
      </c>
      <c r="S19" s="31">
        <v>11</v>
      </c>
      <c r="T19" s="32">
        <v>8</v>
      </c>
      <c r="U19" s="33">
        <v>7</v>
      </c>
      <c r="V19" s="27">
        <v>15</v>
      </c>
      <c r="W19" s="37">
        <v>-4</v>
      </c>
      <c r="X19" s="38">
        <v>1</v>
      </c>
      <c r="Y19" s="30">
        <v>1</v>
      </c>
      <c r="Z19" s="34">
        <v>2</v>
      </c>
      <c r="AA19" s="38">
        <v>0</v>
      </c>
      <c r="AB19" s="30">
        <v>1</v>
      </c>
      <c r="AC19" s="34">
        <v>1</v>
      </c>
      <c r="AD19" s="37">
        <v>1</v>
      </c>
      <c r="AE19" s="37">
        <v>-38</v>
      </c>
    </row>
    <row r="20" spans="1:31" x14ac:dyDescent="0.2">
      <c r="A20" s="75">
        <v>16</v>
      </c>
      <c r="B20" s="27">
        <v>2009</v>
      </c>
      <c r="C20" s="28" t="s">
        <v>32</v>
      </c>
      <c r="D20" s="29">
        <v>3</v>
      </c>
      <c r="E20" s="30">
        <v>1</v>
      </c>
      <c r="F20" s="31">
        <v>4</v>
      </c>
      <c r="G20" s="32">
        <v>7</v>
      </c>
      <c r="H20" s="33">
        <v>7</v>
      </c>
      <c r="I20" s="34">
        <v>14</v>
      </c>
      <c r="J20" s="32">
        <v>1</v>
      </c>
      <c r="K20" s="30">
        <v>3</v>
      </c>
      <c r="L20" s="35">
        <v>4</v>
      </c>
      <c r="M20" s="32">
        <v>0</v>
      </c>
      <c r="N20" s="36">
        <v>0</v>
      </c>
      <c r="O20" s="35">
        <v>0</v>
      </c>
      <c r="P20" s="31">
        <v>-6</v>
      </c>
      <c r="Q20" s="29">
        <v>0</v>
      </c>
      <c r="R20" s="30">
        <v>1</v>
      </c>
      <c r="S20" s="31">
        <v>1</v>
      </c>
      <c r="T20" s="32">
        <v>4</v>
      </c>
      <c r="U20" s="33">
        <v>3</v>
      </c>
      <c r="V20" s="27">
        <v>7</v>
      </c>
      <c r="W20" s="37">
        <v>-6</v>
      </c>
      <c r="X20" s="38">
        <v>0</v>
      </c>
      <c r="Y20" s="30">
        <v>0</v>
      </c>
      <c r="Z20" s="34">
        <v>0</v>
      </c>
      <c r="AA20" s="38">
        <v>0</v>
      </c>
      <c r="AB20" s="30">
        <v>0</v>
      </c>
      <c r="AC20" s="34">
        <v>0</v>
      </c>
      <c r="AD20" s="37">
        <v>0</v>
      </c>
      <c r="AE20" s="37">
        <v>-12</v>
      </c>
    </row>
    <row r="21" spans="1:31" x14ac:dyDescent="0.2">
      <c r="A21" s="75">
        <v>17</v>
      </c>
      <c r="B21" s="27">
        <v>2010</v>
      </c>
      <c r="C21" s="28" t="s">
        <v>33</v>
      </c>
      <c r="D21" s="29">
        <v>5</v>
      </c>
      <c r="E21" s="30">
        <v>3</v>
      </c>
      <c r="F21" s="31">
        <v>8</v>
      </c>
      <c r="G21" s="32">
        <v>4</v>
      </c>
      <c r="H21" s="33">
        <v>4</v>
      </c>
      <c r="I21" s="34">
        <v>8</v>
      </c>
      <c r="J21" s="32">
        <v>5</v>
      </c>
      <c r="K21" s="30">
        <v>2</v>
      </c>
      <c r="L21" s="35">
        <v>7</v>
      </c>
      <c r="M21" s="32">
        <v>1</v>
      </c>
      <c r="N21" s="36">
        <v>1</v>
      </c>
      <c r="O21" s="35">
        <v>2</v>
      </c>
      <c r="P21" s="31">
        <v>5</v>
      </c>
      <c r="Q21" s="29">
        <v>3</v>
      </c>
      <c r="R21" s="30">
        <v>0</v>
      </c>
      <c r="S21" s="31">
        <v>3</v>
      </c>
      <c r="T21" s="32">
        <v>7</v>
      </c>
      <c r="U21" s="33">
        <v>4</v>
      </c>
      <c r="V21" s="27">
        <v>11</v>
      </c>
      <c r="W21" s="37">
        <v>-8</v>
      </c>
      <c r="X21" s="38">
        <v>0</v>
      </c>
      <c r="Y21" s="30">
        <v>0</v>
      </c>
      <c r="Z21" s="34">
        <v>0</v>
      </c>
      <c r="AA21" s="38">
        <v>0</v>
      </c>
      <c r="AB21" s="30">
        <v>0</v>
      </c>
      <c r="AC21" s="34">
        <v>0</v>
      </c>
      <c r="AD21" s="37">
        <v>0</v>
      </c>
      <c r="AE21" s="37">
        <v>-3</v>
      </c>
    </row>
    <row r="22" spans="1:31" x14ac:dyDescent="0.2">
      <c r="A22" s="75">
        <v>18</v>
      </c>
      <c r="B22" s="27">
        <v>2011</v>
      </c>
      <c r="C22" s="28" t="s">
        <v>34</v>
      </c>
      <c r="D22" s="29">
        <v>7</v>
      </c>
      <c r="E22" s="30">
        <v>2</v>
      </c>
      <c r="F22" s="31">
        <v>9</v>
      </c>
      <c r="G22" s="32">
        <v>3</v>
      </c>
      <c r="H22" s="33">
        <v>6</v>
      </c>
      <c r="I22" s="34">
        <v>9</v>
      </c>
      <c r="J22" s="32">
        <v>11</v>
      </c>
      <c r="K22" s="30">
        <v>19</v>
      </c>
      <c r="L22" s="35">
        <v>30</v>
      </c>
      <c r="M22" s="32">
        <v>6</v>
      </c>
      <c r="N22" s="36">
        <v>16</v>
      </c>
      <c r="O22" s="35">
        <v>22</v>
      </c>
      <c r="P22" s="31">
        <v>8</v>
      </c>
      <c r="Q22" s="29">
        <v>3</v>
      </c>
      <c r="R22" s="30">
        <v>0</v>
      </c>
      <c r="S22" s="31">
        <v>3</v>
      </c>
      <c r="T22" s="32">
        <v>5</v>
      </c>
      <c r="U22" s="33">
        <v>6</v>
      </c>
      <c r="V22" s="27">
        <v>11</v>
      </c>
      <c r="W22" s="37">
        <v>-8</v>
      </c>
      <c r="X22" s="38">
        <v>0</v>
      </c>
      <c r="Y22" s="30">
        <v>0</v>
      </c>
      <c r="Z22" s="34">
        <v>0</v>
      </c>
      <c r="AA22" s="38">
        <v>0</v>
      </c>
      <c r="AB22" s="30">
        <v>0</v>
      </c>
      <c r="AC22" s="34">
        <v>0</v>
      </c>
      <c r="AD22" s="37">
        <v>0</v>
      </c>
      <c r="AE22" s="37">
        <v>0</v>
      </c>
    </row>
    <row r="23" spans="1:31" x14ac:dyDescent="0.2">
      <c r="A23" s="75">
        <v>19</v>
      </c>
      <c r="B23" s="27">
        <v>2012</v>
      </c>
      <c r="C23" s="28" t="s">
        <v>35</v>
      </c>
      <c r="D23" s="29">
        <v>2</v>
      </c>
      <c r="E23" s="30">
        <v>2</v>
      </c>
      <c r="F23" s="31">
        <v>4</v>
      </c>
      <c r="G23" s="32">
        <v>5</v>
      </c>
      <c r="H23" s="33">
        <v>4</v>
      </c>
      <c r="I23" s="34">
        <v>9</v>
      </c>
      <c r="J23" s="32">
        <v>4</v>
      </c>
      <c r="K23" s="30">
        <v>3</v>
      </c>
      <c r="L23" s="35">
        <v>7</v>
      </c>
      <c r="M23" s="32">
        <v>6</v>
      </c>
      <c r="N23" s="36">
        <v>8</v>
      </c>
      <c r="O23" s="35">
        <v>14</v>
      </c>
      <c r="P23" s="31">
        <v>-12</v>
      </c>
      <c r="Q23" s="29">
        <v>0</v>
      </c>
      <c r="R23" s="30">
        <v>0</v>
      </c>
      <c r="S23" s="31">
        <v>0</v>
      </c>
      <c r="T23" s="32">
        <v>3</v>
      </c>
      <c r="U23" s="33">
        <v>1</v>
      </c>
      <c r="V23" s="27">
        <v>4</v>
      </c>
      <c r="W23" s="37">
        <v>-4</v>
      </c>
      <c r="X23" s="38">
        <v>0</v>
      </c>
      <c r="Y23" s="30">
        <v>0</v>
      </c>
      <c r="Z23" s="34">
        <v>0</v>
      </c>
      <c r="AA23" s="38">
        <v>0</v>
      </c>
      <c r="AB23" s="30">
        <v>0</v>
      </c>
      <c r="AC23" s="34">
        <v>0</v>
      </c>
      <c r="AD23" s="37">
        <v>0</v>
      </c>
      <c r="AE23" s="37">
        <v>-16</v>
      </c>
    </row>
    <row r="24" spans="1:31" x14ac:dyDescent="0.2">
      <c r="A24" s="75">
        <v>20</v>
      </c>
      <c r="B24" s="27">
        <v>2013</v>
      </c>
      <c r="C24" s="28" t="s">
        <v>36</v>
      </c>
      <c r="D24" s="29">
        <v>6</v>
      </c>
      <c r="E24" s="30">
        <v>5</v>
      </c>
      <c r="F24" s="31">
        <v>11</v>
      </c>
      <c r="G24" s="32">
        <v>5</v>
      </c>
      <c r="H24" s="33">
        <v>6</v>
      </c>
      <c r="I24" s="34">
        <v>11</v>
      </c>
      <c r="J24" s="32">
        <v>2</v>
      </c>
      <c r="K24" s="30">
        <v>2</v>
      </c>
      <c r="L24" s="35">
        <v>4</v>
      </c>
      <c r="M24" s="32">
        <v>3</v>
      </c>
      <c r="N24" s="36">
        <v>1</v>
      </c>
      <c r="O24" s="35">
        <v>4</v>
      </c>
      <c r="P24" s="31">
        <v>0</v>
      </c>
      <c r="Q24" s="29">
        <v>0</v>
      </c>
      <c r="R24" s="30">
        <v>1</v>
      </c>
      <c r="S24" s="31">
        <v>1</v>
      </c>
      <c r="T24" s="32">
        <v>3</v>
      </c>
      <c r="U24" s="33">
        <v>0</v>
      </c>
      <c r="V24" s="27">
        <v>3</v>
      </c>
      <c r="W24" s="37">
        <v>-2</v>
      </c>
      <c r="X24" s="38">
        <v>0</v>
      </c>
      <c r="Y24" s="30">
        <v>0</v>
      </c>
      <c r="Z24" s="34">
        <v>0</v>
      </c>
      <c r="AA24" s="38">
        <v>0</v>
      </c>
      <c r="AB24" s="30">
        <v>0</v>
      </c>
      <c r="AC24" s="34">
        <v>0</v>
      </c>
      <c r="AD24" s="37">
        <v>0</v>
      </c>
      <c r="AE24" s="37">
        <v>-2</v>
      </c>
    </row>
    <row r="25" spans="1:31" x14ac:dyDescent="0.2">
      <c r="A25" s="75">
        <v>21</v>
      </c>
      <c r="B25" s="27">
        <v>2015</v>
      </c>
      <c r="C25" s="28" t="s">
        <v>37</v>
      </c>
      <c r="D25" s="29">
        <v>2</v>
      </c>
      <c r="E25" s="30">
        <v>3</v>
      </c>
      <c r="F25" s="31">
        <v>5</v>
      </c>
      <c r="G25" s="32">
        <v>3</v>
      </c>
      <c r="H25" s="33">
        <v>1</v>
      </c>
      <c r="I25" s="34">
        <v>4</v>
      </c>
      <c r="J25" s="32">
        <v>2</v>
      </c>
      <c r="K25" s="30">
        <v>2</v>
      </c>
      <c r="L25" s="35">
        <v>4</v>
      </c>
      <c r="M25" s="32">
        <v>6</v>
      </c>
      <c r="N25" s="36">
        <v>6</v>
      </c>
      <c r="O25" s="35">
        <v>12</v>
      </c>
      <c r="P25" s="31">
        <v>-7</v>
      </c>
      <c r="Q25" s="29">
        <v>0</v>
      </c>
      <c r="R25" s="30">
        <v>1</v>
      </c>
      <c r="S25" s="31">
        <v>1</v>
      </c>
      <c r="T25" s="32">
        <v>6</v>
      </c>
      <c r="U25" s="33">
        <v>2</v>
      </c>
      <c r="V25" s="27">
        <v>8</v>
      </c>
      <c r="W25" s="37">
        <v>-7</v>
      </c>
      <c r="X25" s="38">
        <v>0</v>
      </c>
      <c r="Y25" s="30">
        <v>0</v>
      </c>
      <c r="Z25" s="34">
        <v>0</v>
      </c>
      <c r="AA25" s="38">
        <v>0</v>
      </c>
      <c r="AB25" s="30">
        <v>0</v>
      </c>
      <c r="AC25" s="34">
        <v>0</v>
      </c>
      <c r="AD25" s="37">
        <v>0</v>
      </c>
      <c r="AE25" s="37">
        <v>-14</v>
      </c>
    </row>
    <row r="26" spans="1:31" x14ac:dyDescent="0.2">
      <c r="A26" s="75">
        <v>22</v>
      </c>
      <c r="B26" s="27">
        <v>2016</v>
      </c>
      <c r="C26" s="28" t="s">
        <v>38</v>
      </c>
      <c r="D26" s="29">
        <v>22</v>
      </c>
      <c r="E26" s="30">
        <v>11</v>
      </c>
      <c r="F26" s="31">
        <v>33</v>
      </c>
      <c r="G26" s="32">
        <v>21</v>
      </c>
      <c r="H26" s="33">
        <v>10</v>
      </c>
      <c r="I26" s="34">
        <v>31</v>
      </c>
      <c r="J26" s="32">
        <v>11</v>
      </c>
      <c r="K26" s="30">
        <v>11</v>
      </c>
      <c r="L26" s="35">
        <v>22</v>
      </c>
      <c r="M26" s="32">
        <v>12</v>
      </c>
      <c r="N26" s="36">
        <v>15</v>
      </c>
      <c r="O26" s="35">
        <v>27</v>
      </c>
      <c r="P26" s="31">
        <v>-3</v>
      </c>
      <c r="Q26" s="29">
        <v>5</v>
      </c>
      <c r="R26" s="30">
        <v>5</v>
      </c>
      <c r="S26" s="31">
        <v>10</v>
      </c>
      <c r="T26" s="32">
        <v>6</v>
      </c>
      <c r="U26" s="33">
        <v>2</v>
      </c>
      <c r="V26" s="27">
        <v>8</v>
      </c>
      <c r="W26" s="37">
        <v>2</v>
      </c>
      <c r="X26" s="38">
        <v>1</v>
      </c>
      <c r="Y26" s="30">
        <v>1</v>
      </c>
      <c r="Z26" s="34">
        <v>2</v>
      </c>
      <c r="AA26" s="38">
        <v>0</v>
      </c>
      <c r="AB26" s="30">
        <v>0</v>
      </c>
      <c r="AC26" s="34">
        <v>0</v>
      </c>
      <c r="AD26" s="37">
        <v>2</v>
      </c>
      <c r="AE26" s="37">
        <v>1</v>
      </c>
    </row>
    <row r="27" spans="1:31" x14ac:dyDescent="0.2">
      <c r="A27" s="75">
        <v>23</v>
      </c>
      <c r="B27" s="27">
        <v>2017</v>
      </c>
      <c r="C27" s="28" t="s">
        <v>39</v>
      </c>
      <c r="D27" s="29">
        <v>0</v>
      </c>
      <c r="E27" s="30">
        <v>0</v>
      </c>
      <c r="F27" s="31">
        <v>0</v>
      </c>
      <c r="G27" s="32">
        <v>2</v>
      </c>
      <c r="H27" s="33">
        <v>0</v>
      </c>
      <c r="I27" s="34">
        <v>2</v>
      </c>
      <c r="J27" s="32">
        <v>0</v>
      </c>
      <c r="K27" s="30">
        <v>0</v>
      </c>
      <c r="L27" s="35">
        <v>0</v>
      </c>
      <c r="M27" s="32">
        <v>0</v>
      </c>
      <c r="N27" s="36">
        <v>0</v>
      </c>
      <c r="O27" s="35">
        <v>0</v>
      </c>
      <c r="P27" s="31">
        <v>-2</v>
      </c>
      <c r="Q27" s="29">
        <v>0</v>
      </c>
      <c r="R27" s="30">
        <v>0</v>
      </c>
      <c r="S27" s="31">
        <v>0</v>
      </c>
      <c r="T27" s="32">
        <v>0</v>
      </c>
      <c r="U27" s="33">
        <v>0</v>
      </c>
      <c r="V27" s="27">
        <v>0</v>
      </c>
      <c r="W27" s="37">
        <v>0</v>
      </c>
      <c r="X27" s="38">
        <v>0</v>
      </c>
      <c r="Y27" s="30">
        <v>0</v>
      </c>
      <c r="Z27" s="34">
        <v>0</v>
      </c>
      <c r="AA27" s="38">
        <v>0</v>
      </c>
      <c r="AB27" s="30">
        <v>0</v>
      </c>
      <c r="AC27" s="34">
        <v>0</v>
      </c>
      <c r="AD27" s="37">
        <v>0</v>
      </c>
      <c r="AE27" s="37">
        <v>-2</v>
      </c>
    </row>
    <row r="28" spans="1:31" x14ac:dyDescent="0.2">
      <c r="A28" s="75">
        <v>24</v>
      </c>
      <c r="B28" s="27">
        <v>2018</v>
      </c>
      <c r="C28" s="28" t="s">
        <v>40</v>
      </c>
      <c r="D28" s="29">
        <v>13</v>
      </c>
      <c r="E28" s="30">
        <v>17</v>
      </c>
      <c r="F28" s="31">
        <v>30</v>
      </c>
      <c r="G28" s="32">
        <v>10</v>
      </c>
      <c r="H28" s="33">
        <v>6</v>
      </c>
      <c r="I28" s="34">
        <v>16</v>
      </c>
      <c r="J28" s="32">
        <v>9</v>
      </c>
      <c r="K28" s="30">
        <v>9</v>
      </c>
      <c r="L28" s="35">
        <v>18</v>
      </c>
      <c r="M28" s="32">
        <v>3</v>
      </c>
      <c r="N28" s="36">
        <v>8</v>
      </c>
      <c r="O28" s="35">
        <v>11</v>
      </c>
      <c r="P28" s="31">
        <v>21</v>
      </c>
      <c r="Q28" s="29">
        <v>1</v>
      </c>
      <c r="R28" s="30">
        <v>4</v>
      </c>
      <c r="S28" s="31">
        <v>5</v>
      </c>
      <c r="T28" s="32">
        <v>3</v>
      </c>
      <c r="U28" s="33">
        <v>4</v>
      </c>
      <c r="V28" s="27">
        <v>7</v>
      </c>
      <c r="W28" s="37">
        <v>-2</v>
      </c>
      <c r="X28" s="38">
        <v>1</v>
      </c>
      <c r="Y28" s="30">
        <v>1</v>
      </c>
      <c r="Z28" s="34">
        <v>2</v>
      </c>
      <c r="AA28" s="38">
        <v>2</v>
      </c>
      <c r="AB28" s="30">
        <v>1</v>
      </c>
      <c r="AC28" s="34">
        <v>3</v>
      </c>
      <c r="AD28" s="37">
        <v>-1</v>
      </c>
      <c r="AE28" s="37">
        <v>18</v>
      </c>
    </row>
    <row r="29" spans="1:31" x14ac:dyDescent="0.2">
      <c r="A29" s="75">
        <v>25</v>
      </c>
      <c r="B29" s="27">
        <v>2019</v>
      </c>
      <c r="C29" s="28" t="s">
        <v>41</v>
      </c>
      <c r="D29" s="29">
        <v>0</v>
      </c>
      <c r="E29" s="30">
        <v>0</v>
      </c>
      <c r="F29" s="31">
        <v>0</v>
      </c>
      <c r="G29" s="32">
        <v>0</v>
      </c>
      <c r="H29" s="33">
        <v>1</v>
      </c>
      <c r="I29" s="34">
        <v>1</v>
      </c>
      <c r="J29" s="32">
        <v>0</v>
      </c>
      <c r="K29" s="30">
        <v>0</v>
      </c>
      <c r="L29" s="35">
        <v>0</v>
      </c>
      <c r="M29" s="32">
        <v>0</v>
      </c>
      <c r="N29" s="36">
        <v>1</v>
      </c>
      <c r="O29" s="35">
        <v>1</v>
      </c>
      <c r="P29" s="31">
        <v>-2</v>
      </c>
      <c r="Q29" s="29">
        <v>0</v>
      </c>
      <c r="R29" s="30">
        <v>0</v>
      </c>
      <c r="S29" s="31">
        <v>0</v>
      </c>
      <c r="T29" s="32">
        <v>0</v>
      </c>
      <c r="U29" s="33">
        <v>1</v>
      </c>
      <c r="V29" s="27">
        <v>1</v>
      </c>
      <c r="W29" s="37">
        <v>-1</v>
      </c>
      <c r="X29" s="38">
        <v>0</v>
      </c>
      <c r="Y29" s="30">
        <v>0</v>
      </c>
      <c r="Z29" s="34">
        <v>0</v>
      </c>
      <c r="AA29" s="38">
        <v>0</v>
      </c>
      <c r="AB29" s="30">
        <v>0</v>
      </c>
      <c r="AC29" s="34">
        <v>0</v>
      </c>
      <c r="AD29" s="37">
        <v>0</v>
      </c>
      <c r="AE29" s="37">
        <v>-3</v>
      </c>
    </row>
    <row r="30" spans="1:31" x14ac:dyDescent="0.2">
      <c r="A30" s="75">
        <v>26</v>
      </c>
      <c r="B30" s="27">
        <v>2020</v>
      </c>
      <c r="C30" s="28" t="s">
        <v>42</v>
      </c>
      <c r="D30" s="29">
        <v>1</v>
      </c>
      <c r="E30" s="30">
        <v>1</v>
      </c>
      <c r="F30" s="31">
        <v>2</v>
      </c>
      <c r="G30" s="32">
        <v>0</v>
      </c>
      <c r="H30" s="33">
        <v>0</v>
      </c>
      <c r="I30" s="34">
        <v>0</v>
      </c>
      <c r="J30" s="32">
        <v>0</v>
      </c>
      <c r="K30" s="30">
        <v>0</v>
      </c>
      <c r="L30" s="35">
        <v>0</v>
      </c>
      <c r="M30" s="32">
        <v>0</v>
      </c>
      <c r="N30" s="36">
        <v>0</v>
      </c>
      <c r="O30" s="35">
        <v>0</v>
      </c>
      <c r="P30" s="31">
        <v>2</v>
      </c>
      <c r="Q30" s="29">
        <v>0</v>
      </c>
      <c r="R30" s="30">
        <v>1</v>
      </c>
      <c r="S30" s="31">
        <v>1</v>
      </c>
      <c r="T30" s="32">
        <v>0</v>
      </c>
      <c r="U30" s="33">
        <v>0</v>
      </c>
      <c r="V30" s="27">
        <v>0</v>
      </c>
      <c r="W30" s="37">
        <v>1</v>
      </c>
      <c r="X30" s="38">
        <v>0</v>
      </c>
      <c r="Y30" s="30">
        <v>0</v>
      </c>
      <c r="Z30" s="34">
        <v>0</v>
      </c>
      <c r="AA30" s="38">
        <v>0</v>
      </c>
      <c r="AB30" s="30">
        <v>0</v>
      </c>
      <c r="AC30" s="34">
        <v>0</v>
      </c>
      <c r="AD30" s="37">
        <v>0</v>
      </c>
      <c r="AE30" s="37">
        <v>3</v>
      </c>
    </row>
    <row r="31" spans="1:31" x14ac:dyDescent="0.2">
      <c r="A31" s="75">
        <v>27</v>
      </c>
      <c r="B31" s="27">
        <v>2021</v>
      </c>
      <c r="C31" s="28" t="s">
        <v>43</v>
      </c>
      <c r="D31" s="29">
        <v>3</v>
      </c>
      <c r="E31" s="30">
        <v>4</v>
      </c>
      <c r="F31" s="31">
        <v>7</v>
      </c>
      <c r="G31" s="32">
        <v>3</v>
      </c>
      <c r="H31" s="33">
        <v>1</v>
      </c>
      <c r="I31" s="34">
        <v>4</v>
      </c>
      <c r="J31" s="32">
        <v>2</v>
      </c>
      <c r="K31" s="30">
        <v>1</v>
      </c>
      <c r="L31" s="35">
        <v>3</v>
      </c>
      <c r="M31" s="32">
        <v>0</v>
      </c>
      <c r="N31" s="36">
        <v>0</v>
      </c>
      <c r="O31" s="35">
        <v>0</v>
      </c>
      <c r="P31" s="31">
        <v>6</v>
      </c>
      <c r="Q31" s="29">
        <v>0</v>
      </c>
      <c r="R31" s="30">
        <v>0</v>
      </c>
      <c r="S31" s="31">
        <v>0</v>
      </c>
      <c r="T31" s="32">
        <v>0</v>
      </c>
      <c r="U31" s="33">
        <v>0</v>
      </c>
      <c r="V31" s="27">
        <v>0</v>
      </c>
      <c r="W31" s="37">
        <v>0</v>
      </c>
      <c r="X31" s="38">
        <v>0</v>
      </c>
      <c r="Y31" s="30">
        <v>0</v>
      </c>
      <c r="Z31" s="34">
        <v>0</v>
      </c>
      <c r="AA31" s="38">
        <v>0</v>
      </c>
      <c r="AB31" s="30">
        <v>0</v>
      </c>
      <c r="AC31" s="34">
        <v>0</v>
      </c>
      <c r="AD31" s="37">
        <v>0</v>
      </c>
      <c r="AE31" s="37">
        <v>6</v>
      </c>
    </row>
    <row r="32" spans="1:31" x14ac:dyDescent="0.2">
      <c r="A32" s="75">
        <v>28</v>
      </c>
      <c r="B32" s="27">
        <v>2022</v>
      </c>
      <c r="C32" s="28" t="s">
        <v>44</v>
      </c>
      <c r="D32" s="29">
        <v>3</v>
      </c>
      <c r="E32" s="30">
        <v>1</v>
      </c>
      <c r="F32" s="31">
        <v>4</v>
      </c>
      <c r="G32" s="32">
        <v>3</v>
      </c>
      <c r="H32" s="33">
        <v>0</v>
      </c>
      <c r="I32" s="34">
        <v>3</v>
      </c>
      <c r="J32" s="32">
        <v>0</v>
      </c>
      <c r="K32" s="30">
        <v>0</v>
      </c>
      <c r="L32" s="35">
        <v>0</v>
      </c>
      <c r="M32" s="32">
        <v>0</v>
      </c>
      <c r="N32" s="36">
        <v>1</v>
      </c>
      <c r="O32" s="35">
        <v>1</v>
      </c>
      <c r="P32" s="31">
        <v>0</v>
      </c>
      <c r="Q32" s="29">
        <v>0</v>
      </c>
      <c r="R32" s="30">
        <v>1</v>
      </c>
      <c r="S32" s="31">
        <v>1</v>
      </c>
      <c r="T32" s="32">
        <v>1</v>
      </c>
      <c r="U32" s="33">
        <v>0</v>
      </c>
      <c r="V32" s="27">
        <v>1</v>
      </c>
      <c r="W32" s="37">
        <v>0</v>
      </c>
      <c r="X32" s="38">
        <v>0</v>
      </c>
      <c r="Y32" s="30">
        <v>0</v>
      </c>
      <c r="Z32" s="34">
        <v>0</v>
      </c>
      <c r="AA32" s="38">
        <v>0</v>
      </c>
      <c r="AB32" s="30">
        <v>0</v>
      </c>
      <c r="AC32" s="34">
        <v>0</v>
      </c>
      <c r="AD32" s="37">
        <v>0</v>
      </c>
      <c r="AE32" s="37">
        <v>0</v>
      </c>
    </row>
    <row r="33" spans="1:31" ht="13.8" thickBot="1" x14ac:dyDescent="0.25">
      <c r="B33" s="39" t="s">
        <v>22</v>
      </c>
      <c r="C33" s="40" t="s">
        <v>23</v>
      </c>
      <c r="D33" s="41">
        <v>211</v>
      </c>
      <c r="E33" s="42">
        <v>161</v>
      </c>
      <c r="F33" s="43">
        <v>372</v>
      </c>
      <c r="G33" s="44">
        <v>231</v>
      </c>
      <c r="H33" s="45">
        <v>182</v>
      </c>
      <c r="I33" s="46">
        <v>413</v>
      </c>
      <c r="J33" s="44">
        <v>110</v>
      </c>
      <c r="K33" s="42">
        <v>128</v>
      </c>
      <c r="L33" s="47">
        <v>238</v>
      </c>
      <c r="M33" s="44">
        <v>121</v>
      </c>
      <c r="N33" s="48">
        <v>162</v>
      </c>
      <c r="O33" s="47">
        <v>283</v>
      </c>
      <c r="P33" s="43">
        <v>-86</v>
      </c>
      <c r="Q33" s="41">
        <v>49</v>
      </c>
      <c r="R33" s="42">
        <v>48</v>
      </c>
      <c r="S33" s="43">
        <v>97</v>
      </c>
      <c r="T33" s="44">
        <v>85</v>
      </c>
      <c r="U33" s="45">
        <v>64</v>
      </c>
      <c r="V33" s="39">
        <v>149</v>
      </c>
      <c r="W33" s="49">
        <v>-52</v>
      </c>
      <c r="X33" s="50">
        <v>3</v>
      </c>
      <c r="Y33" s="42">
        <v>3</v>
      </c>
      <c r="Z33" s="46">
        <v>6</v>
      </c>
      <c r="AA33" s="50">
        <v>4</v>
      </c>
      <c r="AB33" s="42">
        <v>2</v>
      </c>
      <c r="AC33" s="46">
        <v>6</v>
      </c>
      <c r="AD33" s="49">
        <v>0</v>
      </c>
      <c r="AE33" s="49">
        <v>-138</v>
      </c>
    </row>
    <row r="34" spans="1:31" ht="13.8" thickTop="1" x14ac:dyDescent="0.2">
      <c r="A34" s="75">
        <v>29</v>
      </c>
      <c r="B34" s="15">
        <v>3001</v>
      </c>
      <c r="C34" s="16" t="s">
        <v>45</v>
      </c>
      <c r="D34" s="17">
        <v>16</v>
      </c>
      <c r="E34" s="18">
        <v>15</v>
      </c>
      <c r="F34" s="19">
        <v>31</v>
      </c>
      <c r="G34" s="20">
        <v>20</v>
      </c>
      <c r="H34" s="21">
        <v>23</v>
      </c>
      <c r="I34" s="22">
        <v>43</v>
      </c>
      <c r="J34" s="20">
        <v>9</v>
      </c>
      <c r="K34" s="18">
        <v>10</v>
      </c>
      <c r="L34" s="23">
        <v>19</v>
      </c>
      <c r="M34" s="20">
        <v>12</v>
      </c>
      <c r="N34" s="24">
        <v>12</v>
      </c>
      <c r="O34" s="23">
        <v>24</v>
      </c>
      <c r="P34" s="19">
        <v>-17</v>
      </c>
      <c r="Q34" s="17">
        <v>3</v>
      </c>
      <c r="R34" s="18">
        <v>4</v>
      </c>
      <c r="S34" s="19">
        <v>7</v>
      </c>
      <c r="T34" s="20">
        <v>3</v>
      </c>
      <c r="U34" s="21">
        <v>7</v>
      </c>
      <c r="V34" s="15">
        <v>10</v>
      </c>
      <c r="W34" s="25">
        <v>-3</v>
      </c>
      <c r="X34" s="26">
        <v>2</v>
      </c>
      <c r="Y34" s="18">
        <v>2</v>
      </c>
      <c r="Z34" s="22">
        <v>4</v>
      </c>
      <c r="AA34" s="26">
        <v>1</v>
      </c>
      <c r="AB34" s="18">
        <v>0</v>
      </c>
      <c r="AC34" s="22">
        <v>1</v>
      </c>
      <c r="AD34" s="25">
        <v>3</v>
      </c>
      <c r="AE34" s="25">
        <v>-17</v>
      </c>
    </row>
    <row r="35" spans="1:31" x14ac:dyDescent="0.2">
      <c r="A35" s="75">
        <v>30</v>
      </c>
      <c r="B35" s="27">
        <v>3002</v>
      </c>
      <c r="C35" s="28" t="s">
        <v>46</v>
      </c>
      <c r="D35" s="29">
        <v>4</v>
      </c>
      <c r="E35" s="30">
        <v>3</v>
      </c>
      <c r="F35" s="31">
        <v>7</v>
      </c>
      <c r="G35" s="32">
        <v>2</v>
      </c>
      <c r="H35" s="33">
        <v>6</v>
      </c>
      <c r="I35" s="34">
        <v>8</v>
      </c>
      <c r="J35" s="32">
        <v>2</v>
      </c>
      <c r="K35" s="30">
        <v>6</v>
      </c>
      <c r="L35" s="35">
        <v>8</v>
      </c>
      <c r="M35" s="32">
        <v>3</v>
      </c>
      <c r="N35" s="36">
        <v>4</v>
      </c>
      <c r="O35" s="35">
        <v>7</v>
      </c>
      <c r="P35" s="31">
        <v>0</v>
      </c>
      <c r="Q35" s="29">
        <v>2</v>
      </c>
      <c r="R35" s="30">
        <v>0</v>
      </c>
      <c r="S35" s="31">
        <v>2</v>
      </c>
      <c r="T35" s="32">
        <v>0</v>
      </c>
      <c r="U35" s="33">
        <v>5</v>
      </c>
      <c r="V35" s="27">
        <v>5</v>
      </c>
      <c r="W35" s="37">
        <v>-3</v>
      </c>
      <c r="X35" s="38">
        <v>0</v>
      </c>
      <c r="Y35" s="30">
        <v>0</v>
      </c>
      <c r="Z35" s="34">
        <v>0</v>
      </c>
      <c r="AA35" s="38">
        <v>0</v>
      </c>
      <c r="AB35" s="30">
        <v>0</v>
      </c>
      <c r="AC35" s="34">
        <v>0</v>
      </c>
      <c r="AD35" s="37">
        <v>0</v>
      </c>
      <c r="AE35" s="37">
        <v>-3</v>
      </c>
    </row>
    <row r="36" spans="1:31" x14ac:dyDescent="0.2">
      <c r="A36" s="75">
        <v>31</v>
      </c>
      <c r="B36" s="27">
        <v>3003</v>
      </c>
      <c r="C36" s="28" t="s">
        <v>47</v>
      </c>
      <c r="D36" s="29">
        <v>5</v>
      </c>
      <c r="E36" s="30">
        <v>12</v>
      </c>
      <c r="F36" s="31">
        <v>17</v>
      </c>
      <c r="G36" s="32">
        <v>11</v>
      </c>
      <c r="H36" s="33">
        <v>10</v>
      </c>
      <c r="I36" s="34">
        <v>21</v>
      </c>
      <c r="J36" s="32">
        <v>5</v>
      </c>
      <c r="K36" s="30">
        <v>4</v>
      </c>
      <c r="L36" s="35">
        <v>9</v>
      </c>
      <c r="M36" s="32">
        <v>9</v>
      </c>
      <c r="N36" s="36">
        <v>9</v>
      </c>
      <c r="O36" s="35">
        <v>18</v>
      </c>
      <c r="P36" s="31">
        <v>-13</v>
      </c>
      <c r="Q36" s="29">
        <v>4</v>
      </c>
      <c r="R36" s="30">
        <v>2</v>
      </c>
      <c r="S36" s="31">
        <v>6</v>
      </c>
      <c r="T36" s="32">
        <v>11</v>
      </c>
      <c r="U36" s="33">
        <v>8</v>
      </c>
      <c r="V36" s="27">
        <v>19</v>
      </c>
      <c r="W36" s="37">
        <v>-13</v>
      </c>
      <c r="X36" s="38">
        <v>1</v>
      </c>
      <c r="Y36" s="30">
        <v>0</v>
      </c>
      <c r="Z36" s="34">
        <v>1</v>
      </c>
      <c r="AA36" s="38">
        <v>1</v>
      </c>
      <c r="AB36" s="30">
        <v>0</v>
      </c>
      <c r="AC36" s="34">
        <v>1</v>
      </c>
      <c r="AD36" s="37">
        <v>0</v>
      </c>
      <c r="AE36" s="37">
        <v>-26</v>
      </c>
    </row>
    <row r="37" spans="1:31" x14ac:dyDescent="0.2">
      <c r="A37" s="75">
        <v>32</v>
      </c>
      <c r="B37" s="27">
        <v>3004</v>
      </c>
      <c r="C37" s="28" t="s">
        <v>48</v>
      </c>
      <c r="D37" s="29">
        <v>3</v>
      </c>
      <c r="E37" s="30">
        <v>7</v>
      </c>
      <c r="F37" s="31">
        <v>10</v>
      </c>
      <c r="G37" s="32">
        <v>4</v>
      </c>
      <c r="H37" s="33">
        <v>3</v>
      </c>
      <c r="I37" s="34">
        <v>7</v>
      </c>
      <c r="J37" s="32">
        <v>5</v>
      </c>
      <c r="K37" s="30">
        <v>3</v>
      </c>
      <c r="L37" s="35">
        <v>8</v>
      </c>
      <c r="M37" s="32">
        <v>1</v>
      </c>
      <c r="N37" s="36">
        <v>1</v>
      </c>
      <c r="O37" s="35">
        <v>2</v>
      </c>
      <c r="P37" s="31">
        <v>9</v>
      </c>
      <c r="Q37" s="29">
        <v>1</v>
      </c>
      <c r="R37" s="30">
        <v>1</v>
      </c>
      <c r="S37" s="31">
        <v>2</v>
      </c>
      <c r="T37" s="32">
        <v>4</v>
      </c>
      <c r="U37" s="33">
        <v>2</v>
      </c>
      <c r="V37" s="27">
        <v>6</v>
      </c>
      <c r="W37" s="37">
        <v>-4</v>
      </c>
      <c r="X37" s="38">
        <v>0</v>
      </c>
      <c r="Y37" s="30">
        <v>0</v>
      </c>
      <c r="Z37" s="34">
        <v>0</v>
      </c>
      <c r="AA37" s="38">
        <v>0</v>
      </c>
      <c r="AB37" s="30">
        <v>0</v>
      </c>
      <c r="AC37" s="34">
        <v>0</v>
      </c>
      <c r="AD37" s="37">
        <v>0</v>
      </c>
      <c r="AE37" s="37">
        <v>5</v>
      </c>
    </row>
    <row r="38" spans="1:31" x14ac:dyDescent="0.2">
      <c r="A38" s="75">
        <v>33</v>
      </c>
      <c r="B38" s="27">
        <v>3005</v>
      </c>
      <c r="C38" s="28" t="s">
        <v>49</v>
      </c>
      <c r="D38" s="29">
        <v>6</v>
      </c>
      <c r="E38" s="30">
        <v>5</v>
      </c>
      <c r="F38" s="31">
        <v>11</v>
      </c>
      <c r="G38" s="32">
        <v>2</v>
      </c>
      <c r="H38" s="33">
        <v>3</v>
      </c>
      <c r="I38" s="34">
        <v>5</v>
      </c>
      <c r="J38" s="32">
        <v>1</v>
      </c>
      <c r="K38" s="30">
        <v>3</v>
      </c>
      <c r="L38" s="35">
        <v>4</v>
      </c>
      <c r="M38" s="32">
        <v>3</v>
      </c>
      <c r="N38" s="36">
        <v>1</v>
      </c>
      <c r="O38" s="35">
        <v>4</v>
      </c>
      <c r="P38" s="31">
        <v>6</v>
      </c>
      <c r="Q38" s="29">
        <v>0</v>
      </c>
      <c r="R38" s="30">
        <v>0</v>
      </c>
      <c r="S38" s="31">
        <v>0</v>
      </c>
      <c r="T38" s="32">
        <v>2</v>
      </c>
      <c r="U38" s="33">
        <v>2</v>
      </c>
      <c r="V38" s="27">
        <v>4</v>
      </c>
      <c r="W38" s="37">
        <v>-4</v>
      </c>
      <c r="X38" s="38">
        <v>0</v>
      </c>
      <c r="Y38" s="30">
        <v>0</v>
      </c>
      <c r="Z38" s="34">
        <v>0</v>
      </c>
      <c r="AA38" s="38">
        <v>0</v>
      </c>
      <c r="AB38" s="30">
        <v>0</v>
      </c>
      <c r="AC38" s="34">
        <v>0</v>
      </c>
      <c r="AD38" s="37">
        <v>0</v>
      </c>
      <c r="AE38" s="37">
        <v>2</v>
      </c>
    </row>
    <row r="39" spans="1:31" ht="13.8" thickBot="1" x14ac:dyDescent="0.25">
      <c r="B39" s="39" t="s">
        <v>22</v>
      </c>
      <c r="C39" s="40" t="s">
        <v>23</v>
      </c>
      <c r="D39" s="41">
        <v>34</v>
      </c>
      <c r="E39" s="42">
        <v>42</v>
      </c>
      <c r="F39" s="43">
        <v>76</v>
      </c>
      <c r="G39" s="44">
        <v>39</v>
      </c>
      <c r="H39" s="45">
        <v>45</v>
      </c>
      <c r="I39" s="46">
        <v>84</v>
      </c>
      <c r="J39" s="44">
        <v>22</v>
      </c>
      <c r="K39" s="42">
        <v>26</v>
      </c>
      <c r="L39" s="47">
        <v>48</v>
      </c>
      <c r="M39" s="44">
        <v>28</v>
      </c>
      <c r="N39" s="48">
        <v>27</v>
      </c>
      <c r="O39" s="47">
        <v>55</v>
      </c>
      <c r="P39" s="43">
        <v>-15</v>
      </c>
      <c r="Q39" s="41">
        <v>10</v>
      </c>
      <c r="R39" s="42">
        <v>7</v>
      </c>
      <c r="S39" s="43">
        <v>17</v>
      </c>
      <c r="T39" s="44">
        <v>20</v>
      </c>
      <c r="U39" s="45">
        <v>24</v>
      </c>
      <c r="V39" s="39">
        <v>44</v>
      </c>
      <c r="W39" s="49">
        <v>-27</v>
      </c>
      <c r="X39" s="50">
        <v>3</v>
      </c>
      <c r="Y39" s="42">
        <v>2</v>
      </c>
      <c r="Z39" s="46">
        <v>5</v>
      </c>
      <c r="AA39" s="50">
        <v>2</v>
      </c>
      <c r="AB39" s="42">
        <v>0</v>
      </c>
      <c r="AC39" s="46">
        <v>2</v>
      </c>
      <c r="AD39" s="49">
        <v>3</v>
      </c>
      <c r="AE39" s="49">
        <v>-39</v>
      </c>
    </row>
    <row r="40" spans="1:31" ht="13.8" thickTop="1" x14ac:dyDescent="0.2">
      <c r="A40" s="75">
        <v>34</v>
      </c>
      <c r="B40" s="51">
        <v>3501</v>
      </c>
      <c r="C40" s="52" t="s">
        <v>50</v>
      </c>
      <c r="D40" s="53">
        <v>42</v>
      </c>
      <c r="E40" s="54">
        <v>26</v>
      </c>
      <c r="F40" s="55">
        <v>68</v>
      </c>
      <c r="G40" s="56">
        <v>32</v>
      </c>
      <c r="H40" s="57">
        <v>24</v>
      </c>
      <c r="I40" s="58">
        <v>56</v>
      </c>
      <c r="J40" s="56">
        <v>14</v>
      </c>
      <c r="K40" s="54">
        <v>13</v>
      </c>
      <c r="L40" s="59">
        <v>27</v>
      </c>
      <c r="M40" s="56">
        <v>12</v>
      </c>
      <c r="N40" s="60">
        <v>4</v>
      </c>
      <c r="O40" s="59">
        <v>16</v>
      </c>
      <c r="P40" s="55">
        <v>23</v>
      </c>
      <c r="Q40" s="53">
        <v>4</v>
      </c>
      <c r="R40" s="54">
        <v>5</v>
      </c>
      <c r="S40" s="55">
        <v>9</v>
      </c>
      <c r="T40" s="56">
        <v>7</v>
      </c>
      <c r="U40" s="57">
        <v>13</v>
      </c>
      <c r="V40" s="51">
        <v>20</v>
      </c>
      <c r="W40" s="61">
        <v>-11</v>
      </c>
      <c r="X40" s="62">
        <v>2</v>
      </c>
      <c r="Y40" s="54">
        <v>1</v>
      </c>
      <c r="Z40" s="58">
        <v>3</v>
      </c>
      <c r="AA40" s="62">
        <v>0</v>
      </c>
      <c r="AB40" s="54">
        <v>0</v>
      </c>
      <c r="AC40" s="58">
        <v>0</v>
      </c>
      <c r="AD40" s="61">
        <v>3</v>
      </c>
      <c r="AE40" s="61">
        <v>15</v>
      </c>
    </row>
    <row r="41" spans="1:31" x14ac:dyDescent="0.2">
      <c r="A41" s="75">
        <v>35</v>
      </c>
      <c r="B41" s="27">
        <v>3502</v>
      </c>
      <c r="C41" s="28" t="s">
        <v>51</v>
      </c>
      <c r="D41" s="29">
        <v>10</v>
      </c>
      <c r="E41" s="30">
        <v>1</v>
      </c>
      <c r="F41" s="31">
        <v>11</v>
      </c>
      <c r="G41" s="32">
        <v>3</v>
      </c>
      <c r="H41" s="33">
        <v>5</v>
      </c>
      <c r="I41" s="34">
        <v>8</v>
      </c>
      <c r="J41" s="32">
        <v>3</v>
      </c>
      <c r="K41" s="30">
        <v>3</v>
      </c>
      <c r="L41" s="35">
        <v>6</v>
      </c>
      <c r="M41" s="32">
        <v>6</v>
      </c>
      <c r="N41" s="36">
        <v>8</v>
      </c>
      <c r="O41" s="35">
        <v>14</v>
      </c>
      <c r="P41" s="31">
        <v>-5</v>
      </c>
      <c r="Q41" s="29">
        <v>1</v>
      </c>
      <c r="R41" s="30">
        <v>0</v>
      </c>
      <c r="S41" s="31">
        <v>1</v>
      </c>
      <c r="T41" s="32">
        <v>3</v>
      </c>
      <c r="U41" s="33">
        <v>0</v>
      </c>
      <c r="V41" s="27">
        <v>3</v>
      </c>
      <c r="W41" s="37">
        <v>-2</v>
      </c>
      <c r="X41" s="38">
        <v>0</v>
      </c>
      <c r="Y41" s="30">
        <v>0</v>
      </c>
      <c r="Z41" s="34">
        <v>0</v>
      </c>
      <c r="AA41" s="38">
        <v>0</v>
      </c>
      <c r="AB41" s="30">
        <v>0</v>
      </c>
      <c r="AC41" s="34">
        <v>0</v>
      </c>
      <c r="AD41" s="37">
        <v>0</v>
      </c>
      <c r="AE41" s="37">
        <v>-7</v>
      </c>
    </row>
    <row r="42" spans="1:31" x14ac:dyDescent="0.2">
      <c r="A42" s="75">
        <v>36</v>
      </c>
      <c r="B42" s="27">
        <v>3503</v>
      </c>
      <c r="C42" s="28" t="s">
        <v>52</v>
      </c>
      <c r="D42" s="29">
        <v>50</v>
      </c>
      <c r="E42" s="30">
        <v>24</v>
      </c>
      <c r="F42" s="31">
        <v>74</v>
      </c>
      <c r="G42" s="32">
        <v>19</v>
      </c>
      <c r="H42" s="33">
        <v>18</v>
      </c>
      <c r="I42" s="34">
        <v>37</v>
      </c>
      <c r="J42" s="32">
        <v>16</v>
      </c>
      <c r="K42" s="30">
        <v>13</v>
      </c>
      <c r="L42" s="35">
        <v>29</v>
      </c>
      <c r="M42" s="32">
        <v>18</v>
      </c>
      <c r="N42" s="36">
        <v>18</v>
      </c>
      <c r="O42" s="35">
        <v>36</v>
      </c>
      <c r="P42" s="31">
        <v>30</v>
      </c>
      <c r="Q42" s="29">
        <v>1</v>
      </c>
      <c r="R42" s="30">
        <v>5</v>
      </c>
      <c r="S42" s="31">
        <v>6</v>
      </c>
      <c r="T42" s="32">
        <v>3</v>
      </c>
      <c r="U42" s="33">
        <v>2</v>
      </c>
      <c r="V42" s="27">
        <v>5</v>
      </c>
      <c r="W42" s="37">
        <v>1</v>
      </c>
      <c r="X42" s="38">
        <v>2</v>
      </c>
      <c r="Y42" s="30">
        <v>0</v>
      </c>
      <c r="Z42" s="34">
        <v>2</v>
      </c>
      <c r="AA42" s="38">
        <v>0</v>
      </c>
      <c r="AB42" s="30">
        <v>0</v>
      </c>
      <c r="AC42" s="34">
        <v>0</v>
      </c>
      <c r="AD42" s="37">
        <v>2</v>
      </c>
      <c r="AE42" s="37">
        <v>33</v>
      </c>
    </row>
    <row r="43" spans="1:31" x14ac:dyDescent="0.2">
      <c r="A43" s="75">
        <v>37</v>
      </c>
      <c r="B43" s="27">
        <v>3504</v>
      </c>
      <c r="C43" s="28" t="s">
        <v>53</v>
      </c>
      <c r="D43" s="29">
        <v>4</v>
      </c>
      <c r="E43" s="30">
        <v>2</v>
      </c>
      <c r="F43" s="31">
        <v>6</v>
      </c>
      <c r="G43" s="32">
        <v>7</v>
      </c>
      <c r="H43" s="33">
        <v>7</v>
      </c>
      <c r="I43" s="34">
        <v>14</v>
      </c>
      <c r="J43" s="32">
        <v>1</v>
      </c>
      <c r="K43" s="30">
        <v>4</v>
      </c>
      <c r="L43" s="35">
        <v>5</v>
      </c>
      <c r="M43" s="32">
        <v>2</v>
      </c>
      <c r="N43" s="36">
        <v>2</v>
      </c>
      <c r="O43" s="35">
        <v>4</v>
      </c>
      <c r="P43" s="31">
        <v>-7</v>
      </c>
      <c r="Q43" s="29">
        <v>0</v>
      </c>
      <c r="R43" s="30">
        <v>0</v>
      </c>
      <c r="S43" s="31">
        <v>0</v>
      </c>
      <c r="T43" s="32">
        <v>4</v>
      </c>
      <c r="U43" s="33">
        <v>2</v>
      </c>
      <c r="V43" s="27">
        <v>6</v>
      </c>
      <c r="W43" s="37">
        <v>-6</v>
      </c>
      <c r="X43" s="38">
        <v>0</v>
      </c>
      <c r="Y43" s="30">
        <v>0</v>
      </c>
      <c r="Z43" s="34">
        <v>0</v>
      </c>
      <c r="AA43" s="38">
        <v>0</v>
      </c>
      <c r="AB43" s="30">
        <v>0</v>
      </c>
      <c r="AC43" s="34">
        <v>0</v>
      </c>
      <c r="AD43" s="37">
        <v>0</v>
      </c>
      <c r="AE43" s="37">
        <v>-13</v>
      </c>
    </row>
    <row r="44" spans="1:31" x14ac:dyDescent="0.2">
      <c r="A44" s="75">
        <v>38</v>
      </c>
      <c r="B44" s="27">
        <v>3505</v>
      </c>
      <c r="C44" s="28" t="s">
        <v>54</v>
      </c>
      <c r="D44" s="29">
        <v>1</v>
      </c>
      <c r="E44" s="30">
        <v>0</v>
      </c>
      <c r="F44" s="31">
        <v>1</v>
      </c>
      <c r="G44" s="32">
        <v>1</v>
      </c>
      <c r="H44" s="33">
        <v>1</v>
      </c>
      <c r="I44" s="34">
        <v>2</v>
      </c>
      <c r="J44" s="32">
        <v>0</v>
      </c>
      <c r="K44" s="30">
        <v>1</v>
      </c>
      <c r="L44" s="35">
        <v>1</v>
      </c>
      <c r="M44" s="32">
        <v>0</v>
      </c>
      <c r="N44" s="36">
        <v>0</v>
      </c>
      <c r="O44" s="35">
        <v>0</v>
      </c>
      <c r="P44" s="31">
        <v>0</v>
      </c>
      <c r="Q44" s="29">
        <v>1</v>
      </c>
      <c r="R44" s="30">
        <v>1</v>
      </c>
      <c r="S44" s="31">
        <v>2</v>
      </c>
      <c r="T44" s="32">
        <v>3</v>
      </c>
      <c r="U44" s="33">
        <v>1</v>
      </c>
      <c r="V44" s="27">
        <v>4</v>
      </c>
      <c r="W44" s="37">
        <v>-2</v>
      </c>
      <c r="X44" s="38">
        <v>0</v>
      </c>
      <c r="Y44" s="30">
        <v>0</v>
      </c>
      <c r="Z44" s="34">
        <v>0</v>
      </c>
      <c r="AA44" s="38">
        <v>0</v>
      </c>
      <c r="AB44" s="30">
        <v>0</v>
      </c>
      <c r="AC44" s="34">
        <v>0</v>
      </c>
      <c r="AD44" s="37">
        <v>0</v>
      </c>
      <c r="AE44" s="37">
        <v>-2</v>
      </c>
    </row>
    <row r="45" spans="1:31" x14ac:dyDescent="0.2">
      <c r="A45" s="75">
        <v>39</v>
      </c>
      <c r="B45" s="27">
        <v>3506</v>
      </c>
      <c r="C45" s="28" t="s">
        <v>55</v>
      </c>
      <c r="D45" s="29">
        <v>1</v>
      </c>
      <c r="E45" s="30">
        <v>0</v>
      </c>
      <c r="F45" s="31">
        <v>1</v>
      </c>
      <c r="G45" s="32">
        <v>1</v>
      </c>
      <c r="H45" s="33">
        <v>0</v>
      </c>
      <c r="I45" s="34">
        <v>1</v>
      </c>
      <c r="J45" s="32">
        <v>1</v>
      </c>
      <c r="K45" s="30">
        <v>0</v>
      </c>
      <c r="L45" s="35">
        <v>1</v>
      </c>
      <c r="M45" s="32">
        <v>0</v>
      </c>
      <c r="N45" s="36">
        <v>0</v>
      </c>
      <c r="O45" s="35">
        <v>0</v>
      </c>
      <c r="P45" s="31">
        <v>1</v>
      </c>
      <c r="Q45" s="29">
        <v>0</v>
      </c>
      <c r="R45" s="30">
        <v>0</v>
      </c>
      <c r="S45" s="31">
        <v>0</v>
      </c>
      <c r="T45" s="32">
        <v>0</v>
      </c>
      <c r="U45" s="33">
        <v>1</v>
      </c>
      <c r="V45" s="27">
        <v>1</v>
      </c>
      <c r="W45" s="37">
        <v>-1</v>
      </c>
      <c r="X45" s="38">
        <v>0</v>
      </c>
      <c r="Y45" s="30">
        <v>0</v>
      </c>
      <c r="Z45" s="34">
        <v>0</v>
      </c>
      <c r="AA45" s="38">
        <v>0</v>
      </c>
      <c r="AB45" s="30">
        <v>0</v>
      </c>
      <c r="AC45" s="34">
        <v>0</v>
      </c>
      <c r="AD45" s="37">
        <v>0</v>
      </c>
      <c r="AE45" s="37">
        <v>0</v>
      </c>
    </row>
    <row r="46" spans="1:31" x14ac:dyDescent="0.2">
      <c r="A46" s="75">
        <v>40</v>
      </c>
      <c r="B46" s="27">
        <v>3507</v>
      </c>
      <c r="C46" s="28" t="s">
        <v>56</v>
      </c>
      <c r="D46" s="29">
        <v>16</v>
      </c>
      <c r="E46" s="30">
        <v>8</v>
      </c>
      <c r="F46" s="31">
        <v>24</v>
      </c>
      <c r="G46" s="32">
        <v>17</v>
      </c>
      <c r="H46" s="33">
        <v>7</v>
      </c>
      <c r="I46" s="34">
        <v>24</v>
      </c>
      <c r="J46" s="32">
        <v>5</v>
      </c>
      <c r="K46" s="30">
        <v>5</v>
      </c>
      <c r="L46" s="35">
        <v>10</v>
      </c>
      <c r="M46" s="32">
        <v>12</v>
      </c>
      <c r="N46" s="36">
        <v>9</v>
      </c>
      <c r="O46" s="35">
        <v>21</v>
      </c>
      <c r="P46" s="31">
        <v>-11</v>
      </c>
      <c r="Q46" s="29">
        <v>2</v>
      </c>
      <c r="R46" s="30">
        <v>2</v>
      </c>
      <c r="S46" s="31">
        <v>4</v>
      </c>
      <c r="T46" s="32">
        <v>4</v>
      </c>
      <c r="U46" s="33">
        <v>4</v>
      </c>
      <c r="V46" s="27">
        <v>8</v>
      </c>
      <c r="W46" s="37">
        <v>-4</v>
      </c>
      <c r="X46" s="38">
        <v>0</v>
      </c>
      <c r="Y46" s="30">
        <v>0</v>
      </c>
      <c r="Z46" s="34">
        <v>0</v>
      </c>
      <c r="AA46" s="38">
        <v>0</v>
      </c>
      <c r="AB46" s="30">
        <v>1</v>
      </c>
      <c r="AC46" s="34">
        <v>1</v>
      </c>
      <c r="AD46" s="37">
        <v>-1</v>
      </c>
      <c r="AE46" s="37">
        <v>-16</v>
      </c>
    </row>
    <row r="47" spans="1:31" x14ac:dyDescent="0.2">
      <c r="A47" s="75">
        <v>41</v>
      </c>
      <c r="B47" s="27">
        <v>3508</v>
      </c>
      <c r="C47" s="28" t="s">
        <v>57</v>
      </c>
      <c r="D47" s="29">
        <v>0</v>
      </c>
      <c r="E47" s="30">
        <v>1</v>
      </c>
      <c r="F47" s="31">
        <v>1</v>
      </c>
      <c r="G47" s="32">
        <v>2</v>
      </c>
      <c r="H47" s="33">
        <v>2</v>
      </c>
      <c r="I47" s="34">
        <v>4</v>
      </c>
      <c r="J47" s="32">
        <v>2</v>
      </c>
      <c r="K47" s="30">
        <v>1</v>
      </c>
      <c r="L47" s="35">
        <v>3</v>
      </c>
      <c r="M47" s="32">
        <v>0</v>
      </c>
      <c r="N47" s="36">
        <v>1</v>
      </c>
      <c r="O47" s="35">
        <v>1</v>
      </c>
      <c r="P47" s="31">
        <v>-1</v>
      </c>
      <c r="Q47" s="29">
        <v>1</v>
      </c>
      <c r="R47" s="30">
        <v>1</v>
      </c>
      <c r="S47" s="31">
        <v>2</v>
      </c>
      <c r="T47" s="32">
        <v>3</v>
      </c>
      <c r="U47" s="33">
        <v>3</v>
      </c>
      <c r="V47" s="27">
        <v>6</v>
      </c>
      <c r="W47" s="37">
        <v>-4</v>
      </c>
      <c r="X47" s="38">
        <v>0</v>
      </c>
      <c r="Y47" s="30">
        <v>0</v>
      </c>
      <c r="Z47" s="34">
        <v>0</v>
      </c>
      <c r="AA47" s="38">
        <v>0</v>
      </c>
      <c r="AB47" s="30">
        <v>0</v>
      </c>
      <c r="AC47" s="34">
        <v>0</v>
      </c>
      <c r="AD47" s="37">
        <v>0</v>
      </c>
      <c r="AE47" s="37">
        <v>-5</v>
      </c>
    </row>
    <row r="48" spans="1:31" x14ac:dyDescent="0.2">
      <c r="A48" s="75">
        <v>42</v>
      </c>
      <c r="B48" s="27">
        <v>3509</v>
      </c>
      <c r="C48" s="28" t="s">
        <v>58</v>
      </c>
      <c r="D48" s="29">
        <v>17</v>
      </c>
      <c r="E48" s="30">
        <v>18</v>
      </c>
      <c r="F48" s="31">
        <v>35</v>
      </c>
      <c r="G48" s="32">
        <v>18</v>
      </c>
      <c r="H48" s="33">
        <v>6</v>
      </c>
      <c r="I48" s="34">
        <v>24</v>
      </c>
      <c r="J48" s="32">
        <v>2</v>
      </c>
      <c r="K48" s="30">
        <v>3</v>
      </c>
      <c r="L48" s="35">
        <v>5</v>
      </c>
      <c r="M48" s="32">
        <v>3</v>
      </c>
      <c r="N48" s="36">
        <v>5</v>
      </c>
      <c r="O48" s="35">
        <v>8</v>
      </c>
      <c r="P48" s="31">
        <v>8</v>
      </c>
      <c r="Q48" s="29">
        <v>0</v>
      </c>
      <c r="R48" s="30">
        <v>1</v>
      </c>
      <c r="S48" s="31">
        <v>1</v>
      </c>
      <c r="T48" s="32">
        <v>1</v>
      </c>
      <c r="U48" s="33">
        <v>4</v>
      </c>
      <c r="V48" s="27">
        <v>5</v>
      </c>
      <c r="W48" s="37">
        <v>-4</v>
      </c>
      <c r="X48" s="38">
        <v>0</v>
      </c>
      <c r="Y48" s="30">
        <v>0</v>
      </c>
      <c r="Z48" s="34">
        <v>0</v>
      </c>
      <c r="AA48" s="38">
        <v>1</v>
      </c>
      <c r="AB48" s="30">
        <v>0</v>
      </c>
      <c r="AC48" s="34">
        <v>1</v>
      </c>
      <c r="AD48" s="37">
        <v>-1</v>
      </c>
      <c r="AE48" s="37">
        <v>3</v>
      </c>
    </row>
    <row r="49" spans="1:31" x14ac:dyDescent="0.2">
      <c r="A49" s="75">
        <v>43</v>
      </c>
      <c r="B49" s="27">
        <v>3510</v>
      </c>
      <c r="C49" s="28" t="s">
        <v>59</v>
      </c>
      <c r="D49" s="29">
        <v>5</v>
      </c>
      <c r="E49" s="30">
        <v>2</v>
      </c>
      <c r="F49" s="31">
        <v>7</v>
      </c>
      <c r="G49" s="32">
        <v>2</v>
      </c>
      <c r="H49" s="33">
        <v>0</v>
      </c>
      <c r="I49" s="34">
        <v>2</v>
      </c>
      <c r="J49" s="32">
        <v>0</v>
      </c>
      <c r="K49" s="30">
        <v>0</v>
      </c>
      <c r="L49" s="35">
        <v>0</v>
      </c>
      <c r="M49" s="32">
        <v>0</v>
      </c>
      <c r="N49" s="36">
        <v>0</v>
      </c>
      <c r="O49" s="35">
        <v>0</v>
      </c>
      <c r="P49" s="31">
        <v>5</v>
      </c>
      <c r="Q49" s="29">
        <v>0</v>
      </c>
      <c r="R49" s="30">
        <v>0</v>
      </c>
      <c r="S49" s="31">
        <v>0</v>
      </c>
      <c r="T49" s="32">
        <v>0</v>
      </c>
      <c r="U49" s="33">
        <v>0</v>
      </c>
      <c r="V49" s="27">
        <v>0</v>
      </c>
      <c r="W49" s="37">
        <v>0</v>
      </c>
      <c r="X49" s="38">
        <v>0</v>
      </c>
      <c r="Y49" s="30">
        <v>0</v>
      </c>
      <c r="Z49" s="34">
        <v>0</v>
      </c>
      <c r="AA49" s="38">
        <v>0</v>
      </c>
      <c r="AB49" s="30">
        <v>0</v>
      </c>
      <c r="AC49" s="34">
        <v>0</v>
      </c>
      <c r="AD49" s="37">
        <v>0</v>
      </c>
      <c r="AE49" s="37">
        <v>5</v>
      </c>
    </row>
    <row r="50" spans="1:31" x14ac:dyDescent="0.2">
      <c r="A50" s="75">
        <v>44</v>
      </c>
      <c r="B50" s="27">
        <v>3511</v>
      </c>
      <c r="C50" s="28" t="s">
        <v>60</v>
      </c>
      <c r="D50" s="29">
        <v>2</v>
      </c>
      <c r="E50" s="30">
        <v>3</v>
      </c>
      <c r="F50" s="31">
        <v>5</v>
      </c>
      <c r="G50" s="32">
        <v>3</v>
      </c>
      <c r="H50" s="33">
        <v>2</v>
      </c>
      <c r="I50" s="34">
        <v>5</v>
      </c>
      <c r="J50" s="32">
        <v>2</v>
      </c>
      <c r="K50" s="30">
        <v>2</v>
      </c>
      <c r="L50" s="35">
        <v>4</v>
      </c>
      <c r="M50" s="32">
        <v>4</v>
      </c>
      <c r="N50" s="36">
        <v>6</v>
      </c>
      <c r="O50" s="35">
        <v>10</v>
      </c>
      <c r="P50" s="31">
        <v>-6</v>
      </c>
      <c r="Q50" s="29">
        <v>1</v>
      </c>
      <c r="R50" s="30">
        <v>0</v>
      </c>
      <c r="S50" s="31">
        <v>1</v>
      </c>
      <c r="T50" s="32">
        <v>0</v>
      </c>
      <c r="U50" s="33">
        <v>1</v>
      </c>
      <c r="V50" s="27">
        <v>1</v>
      </c>
      <c r="W50" s="37">
        <v>0</v>
      </c>
      <c r="X50" s="38">
        <v>0</v>
      </c>
      <c r="Y50" s="30">
        <v>0</v>
      </c>
      <c r="Z50" s="34">
        <v>0</v>
      </c>
      <c r="AA50" s="38">
        <v>2</v>
      </c>
      <c r="AB50" s="30">
        <v>0</v>
      </c>
      <c r="AC50" s="34">
        <v>2</v>
      </c>
      <c r="AD50" s="37">
        <v>-2</v>
      </c>
      <c r="AE50" s="37">
        <v>-8</v>
      </c>
    </row>
    <row r="51" spans="1:31" x14ac:dyDescent="0.2">
      <c r="A51" s="75">
        <v>45</v>
      </c>
      <c r="B51" s="27">
        <v>3512</v>
      </c>
      <c r="C51" s="28" t="s">
        <v>61</v>
      </c>
      <c r="D51" s="29">
        <v>11</v>
      </c>
      <c r="E51" s="30">
        <v>12</v>
      </c>
      <c r="F51" s="31">
        <v>23</v>
      </c>
      <c r="G51" s="32">
        <v>1</v>
      </c>
      <c r="H51" s="33">
        <v>1</v>
      </c>
      <c r="I51" s="34">
        <v>2</v>
      </c>
      <c r="J51" s="32">
        <v>14</v>
      </c>
      <c r="K51" s="30">
        <v>8</v>
      </c>
      <c r="L51" s="35">
        <v>22</v>
      </c>
      <c r="M51" s="32">
        <v>0</v>
      </c>
      <c r="N51" s="36">
        <v>0</v>
      </c>
      <c r="O51" s="35">
        <v>0</v>
      </c>
      <c r="P51" s="31">
        <v>43</v>
      </c>
      <c r="Q51" s="29">
        <v>3</v>
      </c>
      <c r="R51" s="30">
        <v>0</v>
      </c>
      <c r="S51" s="31">
        <v>3</v>
      </c>
      <c r="T51" s="32">
        <v>2</v>
      </c>
      <c r="U51" s="33">
        <v>1</v>
      </c>
      <c r="V51" s="27">
        <v>3</v>
      </c>
      <c r="W51" s="37">
        <v>0</v>
      </c>
      <c r="X51" s="38">
        <v>0</v>
      </c>
      <c r="Y51" s="30">
        <v>0</v>
      </c>
      <c r="Z51" s="34">
        <v>0</v>
      </c>
      <c r="AA51" s="38">
        <v>0</v>
      </c>
      <c r="AB51" s="30">
        <v>0</v>
      </c>
      <c r="AC51" s="34">
        <v>0</v>
      </c>
      <c r="AD51" s="37">
        <v>0</v>
      </c>
      <c r="AE51" s="37">
        <v>43</v>
      </c>
    </row>
    <row r="52" spans="1:31" ht="13.8" thickBot="1" x14ac:dyDescent="0.25">
      <c r="B52" s="39" t="s">
        <v>22</v>
      </c>
      <c r="C52" s="40" t="s">
        <v>23</v>
      </c>
      <c r="D52" s="41">
        <v>159</v>
      </c>
      <c r="E52" s="42">
        <v>97</v>
      </c>
      <c r="F52" s="43">
        <v>256</v>
      </c>
      <c r="G52" s="44">
        <v>106</v>
      </c>
      <c r="H52" s="45">
        <v>73</v>
      </c>
      <c r="I52" s="46">
        <v>179</v>
      </c>
      <c r="J52" s="44">
        <v>60</v>
      </c>
      <c r="K52" s="42">
        <v>53</v>
      </c>
      <c r="L52" s="47">
        <v>113</v>
      </c>
      <c r="M52" s="44">
        <v>57</v>
      </c>
      <c r="N52" s="48">
        <v>53</v>
      </c>
      <c r="O52" s="47">
        <v>110</v>
      </c>
      <c r="P52" s="43">
        <v>80</v>
      </c>
      <c r="Q52" s="41">
        <v>14</v>
      </c>
      <c r="R52" s="42">
        <v>15</v>
      </c>
      <c r="S52" s="43">
        <v>29</v>
      </c>
      <c r="T52" s="44">
        <v>30</v>
      </c>
      <c r="U52" s="45">
        <v>32</v>
      </c>
      <c r="V52" s="39">
        <v>62</v>
      </c>
      <c r="W52" s="49">
        <v>-33</v>
      </c>
      <c r="X52" s="50">
        <v>4</v>
      </c>
      <c r="Y52" s="42">
        <v>1</v>
      </c>
      <c r="Z52" s="46">
        <v>5</v>
      </c>
      <c r="AA52" s="50">
        <v>3</v>
      </c>
      <c r="AB52" s="42">
        <v>1</v>
      </c>
      <c r="AC52" s="46">
        <v>4</v>
      </c>
      <c r="AD52" s="49">
        <v>1</v>
      </c>
      <c r="AE52" s="49">
        <v>48</v>
      </c>
    </row>
    <row r="53" spans="1:31" ht="13.8" thickTop="1" x14ac:dyDescent="0.2">
      <c r="A53" s="75">
        <v>46</v>
      </c>
      <c r="B53" s="15">
        <v>4001</v>
      </c>
      <c r="C53" s="16" t="s">
        <v>62</v>
      </c>
      <c r="D53" s="17">
        <v>8</v>
      </c>
      <c r="E53" s="18">
        <v>4</v>
      </c>
      <c r="F53" s="19">
        <v>12</v>
      </c>
      <c r="G53" s="20">
        <v>2</v>
      </c>
      <c r="H53" s="21">
        <v>3</v>
      </c>
      <c r="I53" s="22">
        <v>5</v>
      </c>
      <c r="J53" s="20">
        <v>2</v>
      </c>
      <c r="K53" s="18">
        <v>3</v>
      </c>
      <c r="L53" s="23">
        <v>5</v>
      </c>
      <c r="M53" s="20">
        <v>1</v>
      </c>
      <c r="N53" s="24">
        <v>0</v>
      </c>
      <c r="O53" s="23">
        <v>1</v>
      </c>
      <c r="P53" s="19">
        <v>11</v>
      </c>
      <c r="Q53" s="17">
        <v>2</v>
      </c>
      <c r="R53" s="18">
        <v>2</v>
      </c>
      <c r="S53" s="19">
        <v>4</v>
      </c>
      <c r="T53" s="20">
        <v>1</v>
      </c>
      <c r="U53" s="21">
        <v>4</v>
      </c>
      <c r="V53" s="15">
        <v>5</v>
      </c>
      <c r="W53" s="25">
        <v>-1</v>
      </c>
      <c r="X53" s="26">
        <v>0</v>
      </c>
      <c r="Y53" s="18">
        <v>0</v>
      </c>
      <c r="Z53" s="22">
        <v>0</v>
      </c>
      <c r="AA53" s="26">
        <v>0</v>
      </c>
      <c r="AB53" s="18">
        <v>0</v>
      </c>
      <c r="AC53" s="22">
        <v>0</v>
      </c>
      <c r="AD53" s="25">
        <v>0</v>
      </c>
      <c r="AE53" s="25">
        <v>10</v>
      </c>
    </row>
    <row r="54" spans="1:31" x14ac:dyDescent="0.2">
      <c r="A54" s="75">
        <v>47</v>
      </c>
      <c r="B54" s="27">
        <v>4002</v>
      </c>
      <c r="C54" s="28" t="s">
        <v>63</v>
      </c>
      <c r="D54" s="29">
        <v>9</v>
      </c>
      <c r="E54" s="30">
        <v>8</v>
      </c>
      <c r="F54" s="31">
        <v>17</v>
      </c>
      <c r="G54" s="32">
        <v>5</v>
      </c>
      <c r="H54" s="33">
        <v>6</v>
      </c>
      <c r="I54" s="34">
        <v>11</v>
      </c>
      <c r="J54" s="32">
        <v>3</v>
      </c>
      <c r="K54" s="30">
        <v>1</v>
      </c>
      <c r="L54" s="35">
        <v>4</v>
      </c>
      <c r="M54" s="32">
        <v>1</v>
      </c>
      <c r="N54" s="36">
        <v>1</v>
      </c>
      <c r="O54" s="35">
        <v>2</v>
      </c>
      <c r="P54" s="31">
        <v>8</v>
      </c>
      <c r="Q54" s="29">
        <v>1</v>
      </c>
      <c r="R54" s="30">
        <v>3</v>
      </c>
      <c r="S54" s="31">
        <v>4</v>
      </c>
      <c r="T54" s="32">
        <v>4</v>
      </c>
      <c r="U54" s="33">
        <v>1</v>
      </c>
      <c r="V54" s="27">
        <v>5</v>
      </c>
      <c r="W54" s="37">
        <v>-1</v>
      </c>
      <c r="X54" s="38">
        <v>0</v>
      </c>
      <c r="Y54" s="30">
        <v>0</v>
      </c>
      <c r="Z54" s="34">
        <v>0</v>
      </c>
      <c r="AA54" s="38">
        <v>0</v>
      </c>
      <c r="AB54" s="30">
        <v>0</v>
      </c>
      <c r="AC54" s="34">
        <v>0</v>
      </c>
      <c r="AD54" s="37">
        <v>0</v>
      </c>
      <c r="AE54" s="37">
        <v>7</v>
      </c>
    </row>
    <row r="55" spans="1:31" x14ac:dyDescent="0.2">
      <c r="A55" s="75">
        <v>48</v>
      </c>
      <c r="B55" s="27">
        <v>4003</v>
      </c>
      <c r="C55" s="28" t="s">
        <v>64</v>
      </c>
      <c r="D55" s="29">
        <v>3</v>
      </c>
      <c r="E55" s="30">
        <v>3</v>
      </c>
      <c r="F55" s="31">
        <v>6</v>
      </c>
      <c r="G55" s="32">
        <v>0</v>
      </c>
      <c r="H55" s="33">
        <v>3</v>
      </c>
      <c r="I55" s="34">
        <v>3</v>
      </c>
      <c r="J55" s="32">
        <v>4</v>
      </c>
      <c r="K55" s="30">
        <v>5</v>
      </c>
      <c r="L55" s="35">
        <v>9</v>
      </c>
      <c r="M55" s="32">
        <v>2</v>
      </c>
      <c r="N55" s="36">
        <v>2</v>
      </c>
      <c r="O55" s="35">
        <v>4</v>
      </c>
      <c r="P55" s="31">
        <v>8</v>
      </c>
      <c r="Q55" s="29">
        <v>1</v>
      </c>
      <c r="R55" s="30">
        <v>2</v>
      </c>
      <c r="S55" s="31">
        <v>3</v>
      </c>
      <c r="T55" s="32">
        <v>0</v>
      </c>
      <c r="U55" s="33">
        <v>1</v>
      </c>
      <c r="V55" s="27">
        <v>1</v>
      </c>
      <c r="W55" s="37">
        <v>2</v>
      </c>
      <c r="X55" s="38">
        <v>0</v>
      </c>
      <c r="Y55" s="30">
        <v>0</v>
      </c>
      <c r="Z55" s="34">
        <v>0</v>
      </c>
      <c r="AA55" s="38">
        <v>0</v>
      </c>
      <c r="AB55" s="30">
        <v>0</v>
      </c>
      <c r="AC55" s="34">
        <v>0</v>
      </c>
      <c r="AD55" s="37">
        <v>0</v>
      </c>
      <c r="AE55" s="37">
        <v>10</v>
      </c>
    </row>
    <row r="56" spans="1:31" x14ac:dyDescent="0.2">
      <c r="A56" s="75">
        <v>49</v>
      </c>
      <c r="B56" s="27">
        <v>4004</v>
      </c>
      <c r="C56" s="28" t="s">
        <v>65</v>
      </c>
      <c r="D56" s="29">
        <v>13</v>
      </c>
      <c r="E56" s="30">
        <v>18</v>
      </c>
      <c r="F56" s="31">
        <v>31</v>
      </c>
      <c r="G56" s="32">
        <v>13</v>
      </c>
      <c r="H56" s="33">
        <v>8</v>
      </c>
      <c r="I56" s="34">
        <v>21</v>
      </c>
      <c r="J56" s="32">
        <v>9</v>
      </c>
      <c r="K56" s="30">
        <v>9</v>
      </c>
      <c r="L56" s="35">
        <v>18</v>
      </c>
      <c r="M56" s="32">
        <v>8</v>
      </c>
      <c r="N56" s="36">
        <v>5</v>
      </c>
      <c r="O56" s="35">
        <v>13</v>
      </c>
      <c r="P56" s="31">
        <v>15</v>
      </c>
      <c r="Q56" s="29">
        <v>3</v>
      </c>
      <c r="R56" s="30">
        <v>5</v>
      </c>
      <c r="S56" s="31">
        <v>8</v>
      </c>
      <c r="T56" s="32">
        <v>3</v>
      </c>
      <c r="U56" s="33">
        <v>5</v>
      </c>
      <c r="V56" s="27">
        <v>8</v>
      </c>
      <c r="W56" s="37">
        <v>0</v>
      </c>
      <c r="X56" s="38">
        <v>1</v>
      </c>
      <c r="Y56" s="30">
        <v>3</v>
      </c>
      <c r="Z56" s="34">
        <v>4</v>
      </c>
      <c r="AA56" s="38">
        <v>0</v>
      </c>
      <c r="AB56" s="30">
        <v>0</v>
      </c>
      <c r="AC56" s="34">
        <v>0</v>
      </c>
      <c r="AD56" s="37">
        <v>4</v>
      </c>
      <c r="AE56" s="37">
        <v>19</v>
      </c>
    </row>
    <row r="57" spans="1:31" x14ac:dyDescent="0.2">
      <c r="A57" s="75">
        <v>50</v>
      </c>
      <c r="B57" s="27">
        <v>4005</v>
      </c>
      <c r="C57" s="28" t="s">
        <v>66</v>
      </c>
      <c r="D57" s="29">
        <v>78</v>
      </c>
      <c r="E57" s="30">
        <v>86</v>
      </c>
      <c r="F57" s="31">
        <v>164</v>
      </c>
      <c r="G57" s="32">
        <v>67</v>
      </c>
      <c r="H57" s="33">
        <v>61</v>
      </c>
      <c r="I57" s="34">
        <v>128</v>
      </c>
      <c r="J57" s="32">
        <v>44</v>
      </c>
      <c r="K57" s="30">
        <v>46</v>
      </c>
      <c r="L57" s="35">
        <v>90</v>
      </c>
      <c r="M57" s="32">
        <v>18</v>
      </c>
      <c r="N57" s="36">
        <v>21</v>
      </c>
      <c r="O57" s="35">
        <v>39</v>
      </c>
      <c r="P57" s="31">
        <v>87</v>
      </c>
      <c r="Q57" s="29">
        <v>8</v>
      </c>
      <c r="R57" s="30">
        <v>13</v>
      </c>
      <c r="S57" s="31">
        <v>21</v>
      </c>
      <c r="T57" s="32">
        <v>13</v>
      </c>
      <c r="U57" s="33">
        <v>15</v>
      </c>
      <c r="V57" s="27">
        <v>28</v>
      </c>
      <c r="W57" s="37">
        <v>-7</v>
      </c>
      <c r="X57" s="38">
        <v>0</v>
      </c>
      <c r="Y57" s="30">
        <v>0</v>
      </c>
      <c r="Z57" s="34">
        <v>0</v>
      </c>
      <c r="AA57" s="38">
        <v>1</v>
      </c>
      <c r="AB57" s="30">
        <v>0</v>
      </c>
      <c r="AC57" s="34">
        <v>1</v>
      </c>
      <c r="AD57" s="37">
        <v>-1</v>
      </c>
      <c r="AE57" s="37">
        <v>79</v>
      </c>
    </row>
    <row r="58" spans="1:31" x14ac:dyDescent="0.2">
      <c r="A58" s="75">
        <v>51</v>
      </c>
      <c r="B58" s="27">
        <v>4006</v>
      </c>
      <c r="C58" s="28" t="s">
        <v>67</v>
      </c>
      <c r="D58" s="29">
        <v>2</v>
      </c>
      <c r="E58" s="30">
        <v>5</v>
      </c>
      <c r="F58" s="31">
        <v>7</v>
      </c>
      <c r="G58" s="32">
        <v>3</v>
      </c>
      <c r="H58" s="33">
        <v>2</v>
      </c>
      <c r="I58" s="34">
        <v>5</v>
      </c>
      <c r="J58" s="32">
        <v>0</v>
      </c>
      <c r="K58" s="30">
        <v>2</v>
      </c>
      <c r="L58" s="35">
        <v>2</v>
      </c>
      <c r="M58" s="32">
        <v>2</v>
      </c>
      <c r="N58" s="36">
        <v>3</v>
      </c>
      <c r="O58" s="35">
        <v>5</v>
      </c>
      <c r="P58" s="31">
        <v>-1</v>
      </c>
      <c r="Q58" s="29">
        <v>2</v>
      </c>
      <c r="R58" s="30">
        <v>2</v>
      </c>
      <c r="S58" s="31">
        <v>4</v>
      </c>
      <c r="T58" s="32">
        <v>1</v>
      </c>
      <c r="U58" s="33">
        <v>2</v>
      </c>
      <c r="V58" s="27">
        <v>3</v>
      </c>
      <c r="W58" s="37">
        <v>1</v>
      </c>
      <c r="X58" s="38">
        <v>0</v>
      </c>
      <c r="Y58" s="30">
        <v>0</v>
      </c>
      <c r="Z58" s="34">
        <v>0</v>
      </c>
      <c r="AA58" s="38">
        <v>0</v>
      </c>
      <c r="AB58" s="30">
        <v>0</v>
      </c>
      <c r="AC58" s="34">
        <v>0</v>
      </c>
      <c r="AD58" s="37">
        <v>0</v>
      </c>
      <c r="AE58" s="37">
        <v>0</v>
      </c>
    </row>
    <row r="59" spans="1:31" x14ac:dyDescent="0.2">
      <c r="A59" s="75">
        <v>52</v>
      </c>
      <c r="B59" s="27">
        <v>4007</v>
      </c>
      <c r="C59" s="28" t="s">
        <v>68</v>
      </c>
      <c r="D59" s="29">
        <v>1</v>
      </c>
      <c r="E59" s="30">
        <v>0</v>
      </c>
      <c r="F59" s="31">
        <v>1</v>
      </c>
      <c r="G59" s="32">
        <v>4</v>
      </c>
      <c r="H59" s="33">
        <v>0</v>
      </c>
      <c r="I59" s="34">
        <v>4</v>
      </c>
      <c r="J59" s="32">
        <v>1</v>
      </c>
      <c r="K59" s="30">
        <v>1</v>
      </c>
      <c r="L59" s="35">
        <v>2</v>
      </c>
      <c r="M59" s="32">
        <v>1</v>
      </c>
      <c r="N59" s="36">
        <v>0</v>
      </c>
      <c r="O59" s="35">
        <v>1</v>
      </c>
      <c r="P59" s="31">
        <v>-2</v>
      </c>
      <c r="Q59" s="29">
        <v>1</v>
      </c>
      <c r="R59" s="30">
        <v>0</v>
      </c>
      <c r="S59" s="31">
        <v>1</v>
      </c>
      <c r="T59" s="32">
        <v>1</v>
      </c>
      <c r="U59" s="33">
        <v>0</v>
      </c>
      <c r="V59" s="27">
        <v>1</v>
      </c>
      <c r="W59" s="37">
        <v>0</v>
      </c>
      <c r="X59" s="38">
        <v>0</v>
      </c>
      <c r="Y59" s="30">
        <v>0</v>
      </c>
      <c r="Z59" s="34">
        <v>0</v>
      </c>
      <c r="AA59" s="38">
        <v>0</v>
      </c>
      <c r="AB59" s="30">
        <v>0</v>
      </c>
      <c r="AC59" s="34">
        <v>0</v>
      </c>
      <c r="AD59" s="37">
        <v>0</v>
      </c>
      <c r="AE59" s="37">
        <v>-2</v>
      </c>
    </row>
    <row r="60" spans="1:31" x14ac:dyDescent="0.2">
      <c r="A60" s="75">
        <v>53</v>
      </c>
      <c r="B60" s="27">
        <v>4008</v>
      </c>
      <c r="C60" s="28" t="s">
        <v>69</v>
      </c>
      <c r="D60" s="29">
        <v>10</v>
      </c>
      <c r="E60" s="30">
        <v>6</v>
      </c>
      <c r="F60" s="31">
        <v>16</v>
      </c>
      <c r="G60" s="32">
        <v>9</v>
      </c>
      <c r="H60" s="33">
        <v>12</v>
      </c>
      <c r="I60" s="34">
        <v>21</v>
      </c>
      <c r="J60" s="32">
        <v>3</v>
      </c>
      <c r="K60" s="30">
        <v>3</v>
      </c>
      <c r="L60" s="35">
        <v>6</v>
      </c>
      <c r="M60" s="32">
        <v>3</v>
      </c>
      <c r="N60" s="36">
        <v>2</v>
      </c>
      <c r="O60" s="35">
        <v>5</v>
      </c>
      <c r="P60" s="31">
        <v>-4</v>
      </c>
      <c r="Q60" s="29">
        <v>1</v>
      </c>
      <c r="R60" s="30">
        <v>2</v>
      </c>
      <c r="S60" s="31">
        <v>3</v>
      </c>
      <c r="T60" s="32">
        <v>0</v>
      </c>
      <c r="U60" s="33">
        <v>1</v>
      </c>
      <c r="V60" s="27">
        <v>1</v>
      </c>
      <c r="W60" s="37">
        <v>2</v>
      </c>
      <c r="X60" s="38">
        <v>1</v>
      </c>
      <c r="Y60" s="30">
        <v>0</v>
      </c>
      <c r="Z60" s="34">
        <v>1</v>
      </c>
      <c r="AA60" s="38">
        <v>0</v>
      </c>
      <c r="AB60" s="30">
        <v>0</v>
      </c>
      <c r="AC60" s="34">
        <v>0</v>
      </c>
      <c r="AD60" s="37">
        <v>1</v>
      </c>
      <c r="AE60" s="37">
        <v>-1</v>
      </c>
    </row>
    <row r="61" spans="1:31" x14ac:dyDescent="0.2">
      <c r="A61" s="75">
        <v>54</v>
      </c>
      <c r="B61" s="27">
        <v>4009</v>
      </c>
      <c r="C61" s="28" t="s">
        <v>70</v>
      </c>
      <c r="D61" s="29">
        <v>2</v>
      </c>
      <c r="E61" s="30">
        <v>3</v>
      </c>
      <c r="F61" s="31">
        <v>5</v>
      </c>
      <c r="G61" s="32">
        <v>5</v>
      </c>
      <c r="H61" s="33">
        <v>7</v>
      </c>
      <c r="I61" s="34">
        <v>12</v>
      </c>
      <c r="J61" s="32">
        <v>3</v>
      </c>
      <c r="K61" s="30">
        <v>3</v>
      </c>
      <c r="L61" s="35">
        <v>6</v>
      </c>
      <c r="M61" s="32">
        <v>2</v>
      </c>
      <c r="N61" s="36">
        <v>4</v>
      </c>
      <c r="O61" s="35">
        <v>6</v>
      </c>
      <c r="P61" s="31">
        <v>-7</v>
      </c>
      <c r="Q61" s="29">
        <v>1</v>
      </c>
      <c r="R61" s="30">
        <v>4</v>
      </c>
      <c r="S61" s="31">
        <v>5</v>
      </c>
      <c r="T61" s="32">
        <v>0</v>
      </c>
      <c r="U61" s="33">
        <v>3</v>
      </c>
      <c r="V61" s="27">
        <v>3</v>
      </c>
      <c r="W61" s="37">
        <v>2</v>
      </c>
      <c r="X61" s="38">
        <v>0</v>
      </c>
      <c r="Y61" s="30">
        <v>0</v>
      </c>
      <c r="Z61" s="34">
        <v>0</v>
      </c>
      <c r="AA61" s="38">
        <v>0</v>
      </c>
      <c r="AB61" s="30">
        <v>0</v>
      </c>
      <c r="AC61" s="34">
        <v>0</v>
      </c>
      <c r="AD61" s="37">
        <v>0</v>
      </c>
      <c r="AE61" s="37">
        <v>-5</v>
      </c>
    </row>
    <row r="62" spans="1:31" x14ac:dyDescent="0.2">
      <c r="A62" s="75">
        <v>55</v>
      </c>
      <c r="B62" s="27">
        <v>4010</v>
      </c>
      <c r="C62" s="28" t="s">
        <v>71</v>
      </c>
      <c r="D62" s="29">
        <v>7</v>
      </c>
      <c r="E62" s="30">
        <v>2</v>
      </c>
      <c r="F62" s="31">
        <v>9</v>
      </c>
      <c r="G62" s="32">
        <v>7</v>
      </c>
      <c r="H62" s="33">
        <v>2</v>
      </c>
      <c r="I62" s="34">
        <v>9</v>
      </c>
      <c r="J62" s="32">
        <v>4</v>
      </c>
      <c r="K62" s="30">
        <v>5</v>
      </c>
      <c r="L62" s="35">
        <v>9</v>
      </c>
      <c r="M62" s="32">
        <v>1</v>
      </c>
      <c r="N62" s="36">
        <v>3</v>
      </c>
      <c r="O62" s="35">
        <v>4</v>
      </c>
      <c r="P62" s="31">
        <v>5</v>
      </c>
      <c r="Q62" s="29">
        <v>1</v>
      </c>
      <c r="R62" s="30">
        <v>0</v>
      </c>
      <c r="S62" s="31">
        <v>1</v>
      </c>
      <c r="T62" s="32">
        <v>3</v>
      </c>
      <c r="U62" s="33">
        <v>5</v>
      </c>
      <c r="V62" s="27">
        <v>8</v>
      </c>
      <c r="W62" s="37">
        <v>-7</v>
      </c>
      <c r="X62" s="38">
        <v>1</v>
      </c>
      <c r="Y62" s="30">
        <v>0</v>
      </c>
      <c r="Z62" s="34">
        <v>1</v>
      </c>
      <c r="AA62" s="38">
        <v>0</v>
      </c>
      <c r="AB62" s="30">
        <v>0</v>
      </c>
      <c r="AC62" s="34">
        <v>0</v>
      </c>
      <c r="AD62" s="37">
        <v>1</v>
      </c>
      <c r="AE62" s="37">
        <v>-1</v>
      </c>
    </row>
    <row r="63" spans="1:31" x14ac:dyDescent="0.2">
      <c r="A63" s="75">
        <v>56</v>
      </c>
      <c r="B63" s="27">
        <v>4011</v>
      </c>
      <c r="C63" s="28" t="s">
        <v>72</v>
      </c>
      <c r="D63" s="29">
        <v>7</v>
      </c>
      <c r="E63" s="30">
        <v>1</v>
      </c>
      <c r="F63" s="31">
        <v>8</v>
      </c>
      <c r="G63" s="32">
        <v>3</v>
      </c>
      <c r="H63" s="33">
        <v>0</v>
      </c>
      <c r="I63" s="34">
        <v>3</v>
      </c>
      <c r="J63" s="32">
        <v>3</v>
      </c>
      <c r="K63" s="30">
        <v>0</v>
      </c>
      <c r="L63" s="35">
        <v>3</v>
      </c>
      <c r="M63" s="32">
        <v>0</v>
      </c>
      <c r="N63" s="36">
        <v>0</v>
      </c>
      <c r="O63" s="35">
        <v>0</v>
      </c>
      <c r="P63" s="31">
        <v>8</v>
      </c>
      <c r="Q63" s="29">
        <v>0</v>
      </c>
      <c r="R63" s="30">
        <v>0</v>
      </c>
      <c r="S63" s="31">
        <v>0</v>
      </c>
      <c r="T63" s="32">
        <v>0</v>
      </c>
      <c r="U63" s="33">
        <v>0</v>
      </c>
      <c r="V63" s="27">
        <v>0</v>
      </c>
      <c r="W63" s="37">
        <v>0</v>
      </c>
      <c r="X63" s="38">
        <v>0</v>
      </c>
      <c r="Y63" s="30">
        <v>0</v>
      </c>
      <c r="Z63" s="34">
        <v>0</v>
      </c>
      <c r="AA63" s="38">
        <v>0</v>
      </c>
      <c r="AB63" s="30">
        <v>0</v>
      </c>
      <c r="AC63" s="34">
        <v>0</v>
      </c>
      <c r="AD63" s="37">
        <v>0</v>
      </c>
      <c r="AE63" s="37">
        <v>8</v>
      </c>
    </row>
    <row r="64" spans="1:31" x14ac:dyDescent="0.2">
      <c r="A64" s="75">
        <v>57</v>
      </c>
      <c r="B64" s="27">
        <v>4012</v>
      </c>
      <c r="C64" s="28" t="s">
        <v>73</v>
      </c>
      <c r="D64" s="29">
        <v>9</v>
      </c>
      <c r="E64" s="30">
        <v>12</v>
      </c>
      <c r="F64" s="31">
        <v>21</v>
      </c>
      <c r="G64" s="32">
        <v>19</v>
      </c>
      <c r="H64" s="33">
        <v>13</v>
      </c>
      <c r="I64" s="34">
        <v>32</v>
      </c>
      <c r="J64" s="32">
        <v>4</v>
      </c>
      <c r="K64" s="30">
        <v>11</v>
      </c>
      <c r="L64" s="35">
        <v>15</v>
      </c>
      <c r="M64" s="32">
        <v>8</v>
      </c>
      <c r="N64" s="36">
        <v>10</v>
      </c>
      <c r="O64" s="35">
        <v>18</v>
      </c>
      <c r="P64" s="31">
        <v>-14</v>
      </c>
      <c r="Q64" s="29">
        <v>1</v>
      </c>
      <c r="R64" s="30">
        <v>4</v>
      </c>
      <c r="S64" s="31">
        <v>5</v>
      </c>
      <c r="T64" s="32">
        <v>5</v>
      </c>
      <c r="U64" s="33">
        <v>2</v>
      </c>
      <c r="V64" s="27">
        <v>7</v>
      </c>
      <c r="W64" s="37">
        <v>-2</v>
      </c>
      <c r="X64" s="38">
        <v>0</v>
      </c>
      <c r="Y64" s="30">
        <v>0</v>
      </c>
      <c r="Z64" s="34">
        <v>0</v>
      </c>
      <c r="AA64" s="38">
        <v>1</v>
      </c>
      <c r="AB64" s="30">
        <v>2</v>
      </c>
      <c r="AC64" s="34">
        <v>3</v>
      </c>
      <c r="AD64" s="37">
        <v>-3</v>
      </c>
      <c r="AE64" s="37">
        <v>-19</v>
      </c>
    </row>
    <row r="65" spans="1:31" x14ac:dyDescent="0.2">
      <c r="A65" s="75">
        <v>58</v>
      </c>
      <c r="B65" s="27">
        <v>4013</v>
      </c>
      <c r="C65" s="28" t="s">
        <v>74</v>
      </c>
      <c r="D65" s="29">
        <v>8</v>
      </c>
      <c r="E65" s="30">
        <v>10</v>
      </c>
      <c r="F65" s="31">
        <v>18</v>
      </c>
      <c r="G65" s="32">
        <v>4</v>
      </c>
      <c r="H65" s="33">
        <v>2</v>
      </c>
      <c r="I65" s="34">
        <v>6</v>
      </c>
      <c r="J65" s="32">
        <v>3</v>
      </c>
      <c r="K65" s="30">
        <v>6</v>
      </c>
      <c r="L65" s="35">
        <v>9</v>
      </c>
      <c r="M65" s="32">
        <v>5</v>
      </c>
      <c r="N65" s="36">
        <v>5</v>
      </c>
      <c r="O65" s="35">
        <v>10</v>
      </c>
      <c r="P65" s="31">
        <v>11</v>
      </c>
      <c r="Q65" s="29">
        <v>1</v>
      </c>
      <c r="R65" s="30">
        <v>3</v>
      </c>
      <c r="S65" s="31">
        <v>4</v>
      </c>
      <c r="T65" s="32">
        <v>4</v>
      </c>
      <c r="U65" s="33">
        <v>2</v>
      </c>
      <c r="V65" s="27">
        <v>6</v>
      </c>
      <c r="W65" s="37">
        <v>-2</v>
      </c>
      <c r="X65" s="38">
        <v>0</v>
      </c>
      <c r="Y65" s="30">
        <v>0</v>
      </c>
      <c r="Z65" s="34">
        <v>0</v>
      </c>
      <c r="AA65" s="38">
        <v>0</v>
      </c>
      <c r="AB65" s="30">
        <v>0</v>
      </c>
      <c r="AC65" s="34">
        <v>0</v>
      </c>
      <c r="AD65" s="37">
        <v>0</v>
      </c>
      <c r="AE65" s="37">
        <v>9</v>
      </c>
    </row>
    <row r="66" spans="1:31" x14ac:dyDescent="0.2">
      <c r="A66" s="75">
        <v>59</v>
      </c>
      <c r="B66" s="27">
        <v>4014</v>
      </c>
      <c r="C66" s="28" t="s">
        <v>75</v>
      </c>
      <c r="D66" s="29">
        <v>21</v>
      </c>
      <c r="E66" s="30">
        <v>19</v>
      </c>
      <c r="F66" s="31">
        <v>40</v>
      </c>
      <c r="G66" s="32">
        <v>37</v>
      </c>
      <c r="H66" s="33">
        <v>25</v>
      </c>
      <c r="I66" s="34">
        <v>62</v>
      </c>
      <c r="J66" s="32">
        <v>19</v>
      </c>
      <c r="K66" s="30">
        <v>19</v>
      </c>
      <c r="L66" s="35">
        <v>38</v>
      </c>
      <c r="M66" s="32">
        <v>27</v>
      </c>
      <c r="N66" s="36">
        <v>32</v>
      </c>
      <c r="O66" s="35">
        <v>59</v>
      </c>
      <c r="P66" s="31">
        <v>-43</v>
      </c>
      <c r="Q66" s="29">
        <v>6</v>
      </c>
      <c r="R66" s="30">
        <v>5</v>
      </c>
      <c r="S66" s="31">
        <v>11</v>
      </c>
      <c r="T66" s="32">
        <v>5</v>
      </c>
      <c r="U66" s="33">
        <v>2</v>
      </c>
      <c r="V66" s="27">
        <v>7</v>
      </c>
      <c r="W66" s="37">
        <v>4</v>
      </c>
      <c r="X66" s="38">
        <v>0</v>
      </c>
      <c r="Y66" s="30">
        <v>1</v>
      </c>
      <c r="Z66" s="34">
        <v>1</v>
      </c>
      <c r="AA66" s="38">
        <v>0</v>
      </c>
      <c r="AB66" s="30">
        <v>1</v>
      </c>
      <c r="AC66" s="34">
        <v>1</v>
      </c>
      <c r="AD66" s="37">
        <v>0</v>
      </c>
      <c r="AE66" s="37">
        <v>-39</v>
      </c>
    </row>
    <row r="67" spans="1:31" x14ac:dyDescent="0.2">
      <c r="A67" s="75">
        <v>60</v>
      </c>
      <c r="B67" s="27">
        <v>4015</v>
      </c>
      <c r="C67" s="28" t="s">
        <v>76</v>
      </c>
      <c r="D67" s="29">
        <v>3</v>
      </c>
      <c r="E67" s="30">
        <v>7</v>
      </c>
      <c r="F67" s="31">
        <v>10</v>
      </c>
      <c r="G67" s="32">
        <v>5</v>
      </c>
      <c r="H67" s="33">
        <v>9</v>
      </c>
      <c r="I67" s="34">
        <v>14</v>
      </c>
      <c r="J67" s="32">
        <v>5</v>
      </c>
      <c r="K67" s="30">
        <v>4</v>
      </c>
      <c r="L67" s="35">
        <v>9</v>
      </c>
      <c r="M67" s="32">
        <v>8</v>
      </c>
      <c r="N67" s="36">
        <v>4</v>
      </c>
      <c r="O67" s="35">
        <v>12</v>
      </c>
      <c r="P67" s="31">
        <v>-7</v>
      </c>
      <c r="Q67" s="29">
        <v>1</v>
      </c>
      <c r="R67" s="30">
        <v>1</v>
      </c>
      <c r="S67" s="31">
        <v>2</v>
      </c>
      <c r="T67" s="32">
        <v>1</v>
      </c>
      <c r="U67" s="33">
        <v>1</v>
      </c>
      <c r="V67" s="27">
        <v>2</v>
      </c>
      <c r="W67" s="37">
        <v>0</v>
      </c>
      <c r="X67" s="38">
        <v>0</v>
      </c>
      <c r="Y67" s="30">
        <v>0</v>
      </c>
      <c r="Z67" s="34">
        <v>0</v>
      </c>
      <c r="AA67" s="38">
        <v>0</v>
      </c>
      <c r="AB67" s="30">
        <v>0</v>
      </c>
      <c r="AC67" s="34">
        <v>0</v>
      </c>
      <c r="AD67" s="37">
        <v>0</v>
      </c>
      <c r="AE67" s="37">
        <v>-7</v>
      </c>
    </row>
    <row r="68" spans="1:31" x14ac:dyDescent="0.2">
      <c r="A68" s="75">
        <v>61</v>
      </c>
      <c r="B68" s="27">
        <v>4016</v>
      </c>
      <c r="C68" s="28" t="s">
        <v>77</v>
      </c>
      <c r="D68" s="29">
        <v>6</v>
      </c>
      <c r="E68" s="30">
        <v>3</v>
      </c>
      <c r="F68" s="31">
        <v>9</v>
      </c>
      <c r="G68" s="32">
        <v>2</v>
      </c>
      <c r="H68" s="33">
        <v>2</v>
      </c>
      <c r="I68" s="34">
        <v>4</v>
      </c>
      <c r="J68" s="32">
        <v>0</v>
      </c>
      <c r="K68" s="30">
        <v>1</v>
      </c>
      <c r="L68" s="35">
        <v>1</v>
      </c>
      <c r="M68" s="32">
        <v>0</v>
      </c>
      <c r="N68" s="36">
        <v>0</v>
      </c>
      <c r="O68" s="35">
        <v>0</v>
      </c>
      <c r="P68" s="31">
        <v>6</v>
      </c>
      <c r="Q68" s="29">
        <v>1</v>
      </c>
      <c r="R68" s="30">
        <v>0</v>
      </c>
      <c r="S68" s="31">
        <v>1</v>
      </c>
      <c r="T68" s="32">
        <v>1</v>
      </c>
      <c r="U68" s="33">
        <v>1</v>
      </c>
      <c r="V68" s="27">
        <v>2</v>
      </c>
      <c r="W68" s="37">
        <v>-1</v>
      </c>
      <c r="X68" s="38">
        <v>0</v>
      </c>
      <c r="Y68" s="30">
        <v>0</v>
      </c>
      <c r="Z68" s="34">
        <v>0</v>
      </c>
      <c r="AA68" s="38">
        <v>0</v>
      </c>
      <c r="AB68" s="30">
        <v>0</v>
      </c>
      <c r="AC68" s="34">
        <v>0</v>
      </c>
      <c r="AD68" s="37">
        <v>0</v>
      </c>
      <c r="AE68" s="37">
        <v>5</v>
      </c>
    </row>
    <row r="69" spans="1:31" ht="13.8" thickBot="1" x14ac:dyDescent="0.25">
      <c r="B69" s="39" t="s">
        <v>22</v>
      </c>
      <c r="C69" s="40" t="s">
        <v>23</v>
      </c>
      <c r="D69" s="41">
        <v>187</v>
      </c>
      <c r="E69" s="42">
        <v>187</v>
      </c>
      <c r="F69" s="43">
        <v>374</v>
      </c>
      <c r="G69" s="44">
        <v>185</v>
      </c>
      <c r="H69" s="45">
        <v>155</v>
      </c>
      <c r="I69" s="46">
        <v>340</v>
      </c>
      <c r="J69" s="44">
        <v>107</v>
      </c>
      <c r="K69" s="42">
        <v>119</v>
      </c>
      <c r="L69" s="47">
        <v>226</v>
      </c>
      <c r="M69" s="44">
        <v>87</v>
      </c>
      <c r="N69" s="48">
        <v>92</v>
      </c>
      <c r="O69" s="47">
        <v>179</v>
      </c>
      <c r="P69" s="43">
        <v>81</v>
      </c>
      <c r="Q69" s="41">
        <v>31</v>
      </c>
      <c r="R69" s="42">
        <v>46</v>
      </c>
      <c r="S69" s="43">
        <v>77</v>
      </c>
      <c r="T69" s="44">
        <v>42</v>
      </c>
      <c r="U69" s="45">
        <v>45</v>
      </c>
      <c r="V69" s="39">
        <v>87</v>
      </c>
      <c r="W69" s="49">
        <v>-10</v>
      </c>
      <c r="X69" s="50">
        <v>3</v>
      </c>
      <c r="Y69" s="42">
        <v>4</v>
      </c>
      <c r="Z69" s="46">
        <v>7</v>
      </c>
      <c r="AA69" s="50">
        <v>2</v>
      </c>
      <c r="AB69" s="42">
        <v>3</v>
      </c>
      <c r="AC69" s="46">
        <v>5</v>
      </c>
      <c r="AD69" s="49">
        <v>2</v>
      </c>
      <c r="AE69" s="49">
        <v>73</v>
      </c>
    </row>
    <row r="70" spans="1:31" ht="13.8" thickTop="1" x14ac:dyDescent="0.2">
      <c r="A70" s="75">
        <v>62</v>
      </c>
      <c r="B70" s="51">
        <v>4501</v>
      </c>
      <c r="C70" s="52" t="s">
        <v>78</v>
      </c>
      <c r="D70" s="53">
        <v>0</v>
      </c>
      <c r="E70" s="54">
        <v>2</v>
      </c>
      <c r="F70" s="55">
        <v>2</v>
      </c>
      <c r="G70" s="56">
        <v>2</v>
      </c>
      <c r="H70" s="57">
        <v>2</v>
      </c>
      <c r="I70" s="58">
        <v>4</v>
      </c>
      <c r="J70" s="56">
        <v>0</v>
      </c>
      <c r="K70" s="54">
        <v>2</v>
      </c>
      <c r="L70" s="59">
        <v>2</v>
      </c>
      <c r="M70" s="56">
        <v>0</v>
      </c>
      <c r="N70" s="60">
        <v>0</v>
      </c>
      <c r="O70" s="59">
        <v>0</v>
      </c>
      <c r="P70" s="55">
        <v>0</v>
      </c>
      <c r="Q70" s="53">
        <v>1</v>
      </c>
      <c r="R70" s="54">
        <v>1</v>
      </c>
      <c r="S70" s="55">
        <v>2</v>
      </c>
      <c r="T70" s="56">
        <v>1</v>
      </c>
      <c r="U70" s="57">
        <v>0</v>
      </c>
      <c r="V70" s="51">
        <v>1</v>
      </c>
      <c r="W70" s="61">
        <v>1</v>
      </c>
      <c r="X70" s="62">
        <v>0</v>
      </c>
      <c r="Y70" s="54">
        <v>0</v>
      </c>
      <c r="Z70" s="58">
        <v>0</v>
      </c>
      <c r="AA70" s="62">
        <v>0</v>
      </c>
      <c r="AB70" s="54">
        <v>0</v>
      </c>
      <c r="AC70" s="58">
        <v>0</v>
      </c>
      <c r="AD70" s="61">
        <v>0</v>
      </c>
      <c r="AE70" s="61">
        <v>1</v>
      </c>
    </row>
    <row r="71" spans="1:31" x14ac:dyDescent="0.2">
      <c r="A71" s="75">
        <v>63</v>
      </c>
      <c r="B71" s="27">
        <v>4502</v>
      </c>
      <c r="C71" s="28" t="s">
        <v>79</v>
      </c>
      <c r="D71" s="29">
        <v>6</v>
      </c>
      <c r="E71" s="30">
        <v>2</v>
      </c>
      <c r="F71" s="31">
        <v>8</v>
      </c>
      <c r="G71" s="32">
        <v>3</v>
      </c>
      <c r="H71" s="33">
        <v>1</v>
      </c>
      <c r="I71" s="34">
        <v>4</v>
      </c>
      <c r="J71" s="32">
        <v>3</v>
      </c>
      <c r="K71" s="30">
        <v>2</v>
      </c>
      <c r="L71" s="35">
        <v>5</v>
      </c>
      <c r="M71" s="32">
        <v>4</v>
      </c>
      <c r="N71" s="36">
        <v>6</v>
      </c>
      <c r="O71" s="35">
        <v>10</v>
      </c>
      <c r="P71" s="31">
        <v>-1</v>
      </c>
      <c r="Q71" s="29">
        <v>0</v>
      </c>
      <c r="R71" s="30">
        <v>1</v>
      </c>
      <c r="S71" s="31">
        <v>1</v>
      </c>
      <c r="T71" s="32">
        <v>4</v>
      </c>
      <c r="U71" s="33">
        <v>5</v>
      </c>
      <c r="V71" s="27">
        <v>9</v>
      </c>
      <c r="W71" s="37">
        <v>-8</v>
      </c>
      <c r="X71" s="38">
        <v>0</v>
      </c>
      <c r="Y71" s="30">
        <v>0</v>
      </c>
      <c r="Z71" s="34">
        <v>0</v>
      </c>
      <c r="AA71" s="38">
        <v>0</v>
      </c>
      <c r="AB71" s="30">
        <v>0</v>
      </c>
      <c r="AC71" s="34">
        <v>0</v>
      </c>
      <c r="AD71" s="37">
        <v>0</v>
      </c>
      <c r="AE71" s="37">
        <v>-9</v>
      </c>
    </row>
    <row r="72" spans="1:31" x14ac:dyDescent="0.2">
      <c r="A72" s="75">
        <v>64</v>
      </c>
      <c r="B72" s="27">
        <v>4503</v>
      </c>
      <c r="C72" s="28" t="s">
        <v>80</v>
      </c>
      <c r="D72" s="29">
        <v>1</v>
      </c>
      <c r="E72" s="30">
        <v>3</v>
      </c>
      <c r="F72" s="31">
        <v>4</v>
      </c>
      <c r="G72" s="32">
        <v>1</v>
      </c>
      <c r="H72" s="33">
        <v>1</v>
      </c>
      <c r="I72" s="34">
        <v>2</v>
      </c>
      <c r="J72" s="32">
        <v>2</v>
      </c>
      <c r="K72" s="30">
        <v>1</v>
      </c>
      <c r="L72" s="35">
        <v>3</v>
      </c>
      <c r="M72" s="32">
        <v>0</v>
      </c>
      <c r="N72" s="36">
        <v>0</v>
      </c>
      <c r="O72" s="35">
        <v>0</v>
      </c>
      <c r="P72" s="31">
        <v>5</v>
      </c>
      <c r="Q72" s="29">
        <v>1</v>
      </c>
      <c r="R72" s="30">
        <v>0</v>
      </c>
      <c r="S72" s="31">
        <v>1</v>
      </c>
      <c r="T72" s="32">
        <v>4</v>
      </c>
      <c r="U72" s="33">
        <v>3</v>
      </c>
      <c r="V72" s="27">
        <v>7</v>
      </c>
      <c r="W72" s="37">
        <v>-6</v>
      </c>
      <c r="X72" s="38">
        <v>1</v>
      </c>
      <c r="Y72" s="30">
        <v>0</v>
      </c>
      <c r="Z72" s="34">
        <v>1</v>
      </c>
      <c r="AA72" s="38">
        <v>0</v>
      </c>
      <c r="AB72" s="30">
        <v>1</v>
      </c>
      <c r="AC72" s="34">
        <v>1</v>
      </c>
      <c r="AD72" s="37">
        <v>0</v>
      </c>
      <c r="AE72" s="37">
        <v>-1</v>
      </c>
    </row>
    <row r="73" spans="1:31" x14ac:dyDescent="0.2">
      <c r="A73" s="75">
        <v>65</v>
      </c>
      <c r="B73" s="27">
        <v>4504</v>
      </c>
      <c r="C73" s="28" t="s">
        <v>81</v>
      </c>
      <c r="D73" s="29">
        <v>0</v>
      </c>
      <c r="E73" s="30">
        <v>0</v>
      </c>
      <c r="F73" s="31">
        <v>0</v>
      </c>
      <c r="G73" s="32">
        <v>0</v>
      </c>
      <c r="H73" s="33">
        <v>2</v>
      </c>
      <c r="I73" s="34">
        <v>2</v>
      </c>
      <c r="J73" s="32">
        <v>5</v>
      </c>
      <c r="K73" s="30">
        <v>4</v>
      </c>
      <c r="L73" s="35">
        <v>9</v>
      </c>
      <c r="M73" s="32">
        <v>0</v>
      </c>
      <c r="N73" s="36">
        <v>0</v>
      </c>
      <c r="O73" s="35">
        <v>0</v>
      </c>
      <c r="P73" s="31">
        <v>7</v>
      </c>
      <c r="Q73" s="29">
        <v>0</v>
      </c>
      <c r="R73" s="30">
        <v>0</v>
      </c>
      <c r="S73" s="31">
        <v>0</v>
      </c>
      <c r="T73" s="32">
        <v>0</v>
      </c>
      <c r="U73" s="33">
        <v>1</v>
      </c>
      <c r="V73" s="27">
        <v>1</v>
      </c>
      <c r="W73" s="37">
        <v>-1</v>
      </c>
      <c r="X73" s="38">
        <v>0</v>
      </c>
      <c r="Y73" s="30">
        <v>0</v>
      </c>
      <c r="Z73" s="34">
        <v>0</v>
      </c>
      <c r="AA73" s="38">
        <v>0</v>
      </c>
      <c r="AB73" s="30">
        <v>0</v>
      </c>
      <c r="AC73" s="34">
        <v>0</v>
      </c>
      <c r="AD73" s="37">
        <v>0</v>
      </c>
      <c r="AE73" s="37">
        <v>6</v>
      </c>
    </row>
    <row r="74" spans="1:31" x14ac:dyDescent="0.2">
      <c r="A74" s="75">
        <v>66</v>
      </c>
      <c r="B74" s="27">
        <v>4505</v>
      </c>
      <c r="C74" s="28" t="s">
        <v>82</v>
      </c>
      <c r="D74" s="29">
        <v>1</v>
      </c>
      <c r="E74" s="30">
        <v>3</v>
      </c>
      <c r="F74" s="31">
        <v>4</v>
      </c>
      <c r="G74" s="32">
        <v>3</v>
      </c>
      <c r="H74" s="33">
        <v>7</v>
      </c>
      <c r="I74" s="34">
        <v>10</v>
      </c>
      <c r="J74" s="32">
        <v>4</v>
      </c>
      <c r="K74" s="30">
        <v>4</v>
      </c>
      <c r="L74" s="35">
        <v>8</v>
      </c>
      <c r="M74" s="32">
        <v>3</v>
      </c>
      <c r="N74" s="36">
        <v>2</v>
      </c>
      <c r="O74" s="35">
        <v>5</v>
      </c>
      <c r="P74" s="31">
        <v>-3</v>
      </c>
      <c r="Q74" s="29">
        <v>0</v>
      </c>
      <c r="R74" s="30">
        <v>1</v>
      </c>
      <c r="S74" s="31">
        <v>1</v>
      </c>
      <c r="T74" s="32">
        <v>3</v>
      </c>
      <c r="U74" s="33">
        <v>6</v>
      </c>
      <c r="V74" s="27">
        <v>9</v>
      </c>
      <c r="W74" s="37">
        <v>-8</v>
      </c>
      <c r="X74" s="38">
        <v>0</v>
      </c>
      <c r="Y74" s="30">
        <v>0</v>
      </c>
      <c r="Z74" s="34">
        <v>0</v>
      </c>
      <c r="AA74" s="38">
        <v>0</v>
      </c>
      <c r="AB74" s="30">
        <v>0</v>
      </c>
      <c r="AC74" s="34">
        <v>0</v>
      </c>
      <c r="AD74" s="37">
        <v>0</v>
      </c>
      <c r="AE74" s="37">
        <v>-11</v>
      </c>
    </row>
    <row r="75" spans="1:31" x14ac:dyDescent="0.2">
      <c r="A75" s="75">
        <v>67</v>
      </c>
      <c r="B75" s="27">
        <v>4506</v>
      </c>
      <c r="C75" s="28" t="s">
        <v>83</v>
      </c>
      <c r="D75" s="29">
        <v>7</v>
      </c>
      <c r="E75" s="30">
        <v>10</v>
      </c>
      <c r="F75" s="31">
        <v>17</v>
      </c>
      <c r="G75" s="32">
        <v>3</v>
      </c>
      <c r="H75" s="33">
        <v>5</v>
      </c>
      <c r="I75" s="34">
        <v>8</v>
      </c>
      <c r="J75" s="32">
        <v>0</v>
      </c>
      <c r="K75" s="30">
        <v>0</v>
      </c>
      <c r="L75" s="35">
        <v>0</v>
      </c>
      <c r="M75" s="32">
        <v>1</v>
      </c>
      <c r="N75" s="36">
        <v>1</v>
      </c>
      <c r="O75" s="35">
        <v>2</v>
      </c>
      <c r="P75" s="31">
        <v>7</v>
      </c>
      <c r="Q75" s="29">
        <v>1</v>
      </c>
      <c r="R75" s="30">
        <v>0</v>
      </c>
      <c r="S75" s="31">
        <v>1</v>
      </c>
      <c r="T75" s="32">
        <v>1</v>
      </c>
      <c r="U75" s="33">
        <v>1</v>
      </c>
      <c r="V75" s="27">
        <v>2</v>
      </c>
      <c r="W75" s="37">
        <v>-1</v>
      </c>
      <c r="X75" s="38">
        <v>0</v>
      </c>
      <c r="Y75" s="30">
        <v>0</v>
      </c>
      <c r="Z75" s="34">
        <v>0</v>
      </c>
      <c r="AA75" s="38">
        <v>0</v>
      </c>
      <c r="AB75" s="30">
        <v>0</v>
      </c>
      <c r="AC75" s="34">
        <v>0</v>
      </c>
      <c r="AD75" s="37">
        <v>0</v>
      </c>
      <c r="AE75" s="37">
        <v>6</v>
      </c>
    </row>
    <row r="76" spans="1:31" x14ac:dyDescent="0.2">
      <c r="A76" s="75">
        <v>68</v>
      </c>
      <c r="B76" s="27">
        <v>4507</v>
      </c>
      <c r="C76" s="28" t="s">
        <v>84</v>
      </c>
      <c r="D76" s="29">
        <v>1</v>
      </c>
      <c r="E76" s="30">
        <v>1</v>
      </c>
      <c r="F76" s="31">
        <v>2</v>
      </c>
      <c r="G76" s="32">
        <v>3</v>
      </c>
      <c r="H76" s="33">
        <v>2</v>
      </c>
      <c r="I76" s="34">
        <v>5</v>
      </c>
      <c r="J76" s="32">
        <v>1</v>
      </c>
      <c r="K76" s="30">
        <v>0</v>
      </c>
      <c r="L76" s="35">
        <v>1</v>
      </c>
      <c r="M76" s="32">
        <v>3</v>
      </c>
      <c r="N76" s="36">
        <v>6</v>
      </c>
      <c r="O76" s="35">
        <v>9</v>
      </c>
      <c r="P76" s="31">
        <v>-11</v>
      </c>
      <c r="Q76" s="29">
        <v>0</v>
      </c>
      <c r="R76" s="30">
        <v>1</v>
      </c>
      <c r="S76" s="31">
        <v>1</v>
      </c>
      <c r="T76" s="32">
        <v>0</v>
      </c>
      <c r="U76" s="33">
        <v>4</v>
      </c>
      <c r="V76" s="27">
        <v>4</v>
      </c>
      <c r="W76" s="37">
        <v>-3</v>
      </c>
      <c r="X76" s="38">
        <v>0</v>
      </c>
      <c r="Y76" s="30">
        <v>0</v>
      </c>
      <c r="Z76" s="34">
        <v>0</v>
      </c>
      <c r="AA76" s="38">
        <v>0</v>
      </c>
      <c r="AB76" s="30">
        <v>0</v>
      </c>
      <c r="AC76" s="34">
        <v>0</v>
      </c>
      <c r="AD76" s="37">
        <v>0</v>
      </c>
      <c r="AE76" s="37">
        <v>-14</v>
      </c>
    </row>
    <row r="77" spans="1:31" ht="13.8" thickBot="1" x14ac:dyDescent="0.25">
      <c r="B77" s="39" t="s">
        <v>22</v>
      </c>
      <c r="C77" s="40" t="s">
        <v>23</v>
      </c>
      <c r="D77" s="41">
        <v>16</v>
      </c>
      <c r="E77" s="42">
        <v>21</v>
      </c>
      <c r="F77" s="43">
        <v>37</v>
      </c>
      <c r="G77" s="44">
        <v>15</v>
      </c>
      <c r="H77" s="45">
        <v>20</v>
      </c>
      <c r="I77" s="46">
        <v>35</v>
      </c>
      <c r="J77" s="44">
        <v>15</v>
      </c>
      <c r="K77" s="42">
        <v>13</v>
      </c>
      <c r="L77" s="47">
        <v>28</v>
      </c>
      <c r="M77" s="44">
        <v>11</v>
      </c>
      <c r="N77" s="48">
        <v>15</v>
      </c>
      <c r="O77" s="47">
        <v>26</v>
      </c>
      <c r="P77" s="43">
        <v>4</v>
      </c>
      <c r="Q77" s="41">
        <v>3</v>
      </c>
      <c r="R77" s="42">
        <v>4</v>
      </c>
      <c r="S77" s="43">
        <v>7</v>
      </c>
      <c r="T77" s="44">
        <v>13</v>
      </c>
      <c r="U77" s="45">
        <v>20</v>
      </c>
      <c r="V77" s="39">
        <v>33</v>
      </c>
      <c r="W77" s="49">
        <v>-26</v>
      </c>
      <c r="X77" s="50">
        <v>1</v>
      </c>
      <c r="Y77" s="42">
        <v>0</v>
      </c>
      <c r="Z77" s="46">
        <v>1</v>
      </c>
      <c r="AA77" s="50">
        <v>0</v>
      </c>
      <c r="AB77" s="42">
        <v>1</v>
      </c>
      <c r="AC77" s="46">
        <v>1</v>
      </c>
      <c r="AD77" s="49">
        <v>0</v>
      </c>
      <c r="AE77" s="49">
        <v>-22</v>
      </c>
    </row>
    <row r="78" spans="1:31" ht="13.8" thickTop="1" x14ac:dyDescent="0.2">
      <c r="A78" s="75">
        <v>69</v>
      </c>
      <c r="B78" s="15">
        <v>5001</v>
      </c>
      <c r="C78" s="16" t="s">
        <v>85</v>
      </c>
      <c r="D78" s="17">
        <v>2</v>
      </c>
      <c r="E78" s="18">
        <v>1</v>
      </c>
      <c r="F78" s="19">
        <v>3</v>
      </c>
      <c r="G78" s="20">
        <v>2</v>
      </c>
      <c r="H78" s="21">
        <v>0</v>
      </c>
      <c r="I78" s="22">
        <v>2</v>
      </c>
      <c r="J78" s="20">
        <v>2</v>
      </c>
      <c r="K78" s="18">
        <v>3</v>
      </c>
      <c r="L78" s="23">
        <v>5</v>
      </c>
      <c r="M78" s="20">
        <v>0</v>
      </c>
      <c r="N78" s="24">
        <v>0</v>
      </c>
      <c r="O78" s="23">
        <v>0</v>
      </c>
      <c r="P78" s="19">
        <v>6</v>
      </c>
      <c r="Q78" s="17">
        <v>0</v>
      </c>
      <c r="R78" s="18">
        <v>0</v>
      </c>
      <c r="S78" s="19">
        <v>0</v>
      </c>
      <c r="T78" s="20">
        <v>1</v>
      </c>
      <c r="U78" s="21">
        <v>3</v>
      </c>
      <c r="V78" s="15">
        <v>4</v>
      </c>
      <c r="W78" s="25">
        <v>-4</v>
      </c>
      <c r="X78" s="26">
        <v>0</v>
      </c>
      <c r="Y78" s="18">
        <v>0</v>
      </c>
      <c r="Z78" s="22">
        <v>0</v>
      </c>
      <c r="AA78" s="26">
        <v>0</v>
      </c>
      <c r="AB78" s="18">
        <v>0</v>
      </c>
      <c r="AC78" s="22">
        <v>0</v>
      </c>
      <c r="AD78" s="25">
        <v>0</v>
      </c>
      <c r="AE78" s="25">
        <v>2</v>
      </c>
    </row>
    <row r="79" spans="1:31" x14ac:dyDescent="0.2">
      <c r="A79" s="75">
        <v>70</v>
      </c>
      <c r="B79" s="27">
        <v>5002</v>
      </c>
      <c r="C79" s="28" t="s">
        <v>86</v>
      </c>
      <c r="D79" s="29">
        <v>1</v>
      </c>
      <c r="E79" s="30">
        <v>1</v>
      </c>
      <c r="F79" s="31">
        <v>2</v>
      </c>
      <c r="G79" s="32">
        <v>3</v>
      </c>
      <c r="H79" s="33">
        <v>2</v>
      </c>
      <c r="I79" s="34">
        <v>5</v>
      </c>
      <c r="J79" s="32">
        <v>1</v>
      </c>
      <c r="K79" s="30">
        <v>0</v>
      </c>
      <c r="L79" s="35">
        <v>1</v>
      </c>
      <c r="M79" s="32">
        <v>1</v>
      </c>
      <c r="N79" s="36">
        <v>0</v>
      </c>
      <c r="O79" s="35">
        <v>1</v>
      </c>
      <c r="P79" s="31">
        <v>-3</v>
      </c>
      <c r="Q79" s="29">
        <v>0</v>
      </c>
      <c r="R79" s="30">
        <v>0</v>
      </c>
      <c r="S79" s="31">
        <v>0</v>
      </c>
      <c r="T79" s="32">
        <v>2</v>
      </c>
      <c r="U79" s="33">
        <v>0</v>
      </c>
      <c r="V79" s="27">
        <v>2</v>
      </c>
      <c r="W79" s="37">
        <v>-2</v>
      </c>
      <c r="X79" s="38">
        <v>0</v>
      </c>
      <c r="Y79" s="30">
        <v>0</v>
      </c>
      <c r="Z79" s="34">
        <v>0</v>
      </c>
      <c r="AA79" s="38">
        <v>0</v>
      </c>
      <c r="AB79" s="30">
        <v>0</v>
      </c>
      <c r="AC79" s="34">
        <v>0</v>
      </c>
      <c r="AD79" s="37">
        <v>0</v>
      </c>
      <c r="AE79" s="37">
        <v>-5</v>
      </c>
    </row>
    <row r="80" spans="1:31" x14ac:dyDescent="0.2">
      <c r="A80" s="75">
        <v>71</v>
      </c>
      <c r="B80" s="27">
        <v>5003</v>
      </c>
      <c r="C80" s="28" t="s">
        <v>87</v>
      </c>
      <c r="D80" s="29">
        <v>5</v>
      </c>
      <c r="E80" s="30">
        <v>12</v>
      </c>
      <c r="F80" s="31">
        <v>17</v>
      </c>
      <c r="G80" s="32">
        <v>7</v>
      </c>
      <c r="H80" s="33">
        <v>9</v>
      </c>
      <c r="I80" s="34">
        <v>16</v>
      </c>
      <c r="J80" s="32">
        <v>3</v>
      </c>
      <c r="K80" s="30">
        <v>2</v>
      </c>
      <c r="L80" s="35">
        <v>5</v>
      </c>
      <c r="M80" s="32">
        <v>3</v>
      </c>
      <c r="N80" s="36">
        <v>0</v>
      </c>
      <c r="O80" s="35">
        <v>3</v>
      </c>
      <c r="P80" s="31">
        <v>3</v>
      </c>
      <c r="Q80" s="29">
        <v>0</v>
      </c>
      <c r="R80" s="30">
        <v>0</v>
      </c>
      <c r="S80" s="31">
        <v>0</v>
      </c>
      <c r="T80" s="32">
        <v>1</v>
      </c>
      <c r="U80" s="33">
        <v>0</v>
      </c>
      <c r="V80" s="27">
        <v>1</v>
      </c>
      <c r="W80" s="37">
        <v>-1</v>
      </c>
      <c r="X80" s="38">
        <v>0</v>
      </c>
      <c r="Y80" s="30">
        <v>0</v>
      </c>
      <c r="Z80" s="34">
        <v>0</v>
      </c>
      <c r="AA80" s="38">
        <v>3</v>
      </c>
      <c r="AB80" s="30">
        <v>1</v>
      </c>
      <c r="AC80" s="34">
        <v>4</v>
      </c>
      <c r="AD80" s="37">
        <v>-4</v>
      </c>
      <c r="AE80" s="37">
        <v>-2</v>
      </c>
    </row>
    <row r="81" spans="1:31" x14ac:dyDescent="0.2">
      <c r="A81" s="75">
        <v>72</v>
      </c>
      <c r="B81" s="27">
        <v>5004</v>
      </c>
      <c r="C81" s="28" t="s">
        <v>88</v>
      </c>
      <c r="D81" s="29">
        <v>3</v>
      </c>
      <c r="E81" s="30">
        <v>4</v>
      </c>
      <c r="F81" s="31">
        <v>7</v>
      </c>
      <c r="G81" s="32">
        <v>6</v>
      </c>
      <c r="H81" s="33">
        <v>5</v>
      </c>
      <c r="I81" s="34">
        <v>11</v>
      </c>
      <c r="J81" s="32">
        <v>0</v>
      </c>
      <c r="K81" s="30">
        <v>1</v>
      </c>
      <c r="L81" s="35">
        <v>1</v>
      </c>
      <c r="M81" s="32">
        <v>0</v>
      </c>
      <c r="N81" s="36">
        <v>1</v>
      </c>
      <c r="O81" s="35">
        <v>1</v>
      </c>
      <c r="P81" s="31">
        <v>-4</v>
      </c>
      <c r="Q81" s="29">
        <v>0</v>
      </c>
      <c r="R81" s="30">
        <v>0</v>
      </c>
      <c r="S81" s="31">
        <v>0</v>
      </c>
      <c r="T81" s="32">
        <v>1</v>
      </c>
      <c r="U81" s="33">
        <v>3</v>
      </c>
      <c r="V81" s="27">
        <v>4</v>
      </c>
      <c r="W81" s="37">
        <v>-4</v>
      </c>
      <c r="X81" s="38">
        <v>0</v>
      </c>
      <c r="Y81" s="30">
        <v>0</v>
      </c>
      <c r="Z81" s="34">
        <v>0</v>
      </c>
      <c r="AA81" s="38">
        <v>0</v>
      </c>
      <c r="AB81" s="30">
        <v>0</v>
      </c>
      <c r="AC81" s="34">
        <v>0</v>
      </c>
      <c r="AD81" s="37">
        <v>0</v>
      </c>
      <c r="AE81" s="37">
        <v>-8</v>
      </c>
    </row>
    <row r="82" spans="1:31" x14ac:dyDescent="0.2">
      <c r="A82" s="75">
        <v>73</v>
      </c>
      <c r="B82" s="27">
        <v>5005</v>
      </c>
      <c r="C82" s="28" t="s">
        <v>89</v>
      </c>
      <c r="D82" s="29">
        <v>9</v>
      </c>
      <c r="E82" s="30">
        <v>6</v>
      </c>
      <c r="F82" s="31">
        <v>15</v>
      </c>
      <c r="G82" s="32">
        <v>8</v>
      </c>
      <c r="H82" s="33">
        <v>12</v>
      </c>
      <c r="I82" s="34">
        <v>20</v>
      </c>
      <c r="J82" s="32">
        <v>3</v>
      </c>
      <c r="K82" s="30">
        <v>2</v>
      </c>
      <c r="L82" s="35">
        <v>5</v>
      </c>
      <c r="M82" s="32">
        <v>4</v>
      </c>
      <c r="N82" s="36">
        <v>4</v>
      </c>
      <c r="O82" s="35">
        <v>8</v>
      </c>
      <c r="P82" s="31">
        <v>-8</v>
      </c>
      <c r="Q82" s="29">
        <v>0</v>
      </c>
      <c r="R82" s="30">
        <v>1</v>
      </c>
      <c r="S82" s="31">
        <v>1</v>
      </c>
      <c r="T82" s="32">
        <v>2</v>
      </c>
      <c r="U82" s="33">
        <v>9</v>
      </c>
      <c r="V82" s="27">
        <v>11</v>
      </c>
      <c r="W82" s="37">
        <v>-10</v>
      </c>
      <c r="X82" s="38">
        <v>0</v>
      </c>
      <c r="Y82" s="30">
        <v>0</v>
      </c>
      <c r="Z82" s="34">
        <v>0</v>
      </c>
      <c r="AA82" s="38">
        <v>0</v>
      </c>
      <c r="AB82" s="30">
        <v>1</v>
      </c>
      <c r="AC82" s="34">
        <v>1</v>
      </c>
      <c r="AD82" s="37">
        <v>-1</v>
      </c>
      <c r="AE82" s="37">
        <v>-19</v>
      </c>
    </row>
    <row r="83" spans="1:31" x14ac:dyDescent="0.2">
      <c r="A83" s="75">
        <v>74</v>
      </c>
      <c r="B83" s="27">
        <v>5006</v>
      </c>
      <c r="C83" s="28" t="s">
        <v>90</v>
      </c>
      <c r="D83" s="29">
        <v>0</v>
      </c>
      <c r="E83" s="30">
        <v>0</v>
      </c>
      <c r="F83" s="31">
        <v>0</v>
      </c>
      <c r="G83" s="32">
        <v>4</v>
      </c>
      <c r="H83" s="33">
        <v>1</v>
      </c>
      <c r="I83" s="34">
        <v>5</v>
      </c>
      <c r="J83" s="32">
        <v>1</v>
      </c>
      <c r="K83" s="30">
        <v>3</v>
      </c>
      <c r="L83" s="35">
        <v>4</v>
      </c>
      <c r="M83" s="32">
        <v>1</v>
      </c>
      <c r="N83" s="36">
        <v>1</v>
      </c>
      <c r="O83" s="35">
        <v>2</v>
      </c>
      <c r="P83" s="31">
        <v>-3</v>
      </c>
      <c r="Q83" s="29">
        <v>0</v>
      </c>
      <c r="R83" s="30">
        <v>0</v>
      </c>
      <c r="S83" s="31">
        <v>0</v>
      </c>
      <c r="T83" s="32">
        <v>1</v>
      </c>
      <c r="U83" s="33">
        <v>1</v>
      </c>
      <c r="V83" s="27">
        <v>2</v>
      </c>
      <c r="W83" s="37">
        <v>-2</v>
      </c>
      <c r="X83" s="38">
        <v>0</v>
      </c>
      <c r="Y83" s="30">
        <v>0</v>
      </c>
      <c r="Z83" s="34">
        <v>0</v>
      </c>
      <c r="AA83" s="38">
        <v>0</v>
      </c>
      <c r="AB83" s="30">
        <v>0</v>
      </c>
      <c r="AC83" s="34">
        <v>0</v>
      </c>
      <c r="AD83" s="37">
        <v>0</v>
      </c>
      <c r="AE83" s="37">
        <v>-5</v>
      </c>
    </row>
    <row r="84" spans="1:31" x14ac:dyDescent="0.2">
      <c r="A84" s="75">
        <v>75</v>
      </c>
      <c r="B84" s="27">
        <v>5007</v>
      </c>
      <c r="C84" s="28" t="s">
        <v>91</v>
      </c>
      <c r="D84" s="29">
        <v>2</v>
      </c>
      <c r="E84" s="30">
        <v>0</v>
      </c>
      <c r="F84" s="31">
        <v>2</v>
      </c>
      <c r="G84" s="32">
        <v>1</v>
      </c>
      <c r="H84" s="33">
        <v>2</v>
      </c>
      <c r="I84" s="34">
        <v>3</v>
      </c>
      <c r="J84" s="32">
        <v>0</v>
      </c>
      <c r="K84" s="30">
        <v>0</v>
      </c>
      <c r="L84" s="35">
        <v>0</v>
      </c>
      <c r="M84" s="32">
        <v>2</v>
      </c>
      <c r="N84" s="36">
        <v>1</v>
      </c>
      <c r="O84" s="35">
        <v>3</v>
      </c>
      <c r="P84" s="31">
        <v>-4</v>
      </c>
      <c r="Q84" s="29">
        <v>0</v>
      </c>
      <c r="R84" s="30">
        <v>1</v>
      </c>
      <c r="S84" s="31">
        <v>1</v>
      </c>
      <c r="T84" s="32">
        <v>2</v>
      </c>
      <c r="U84" s="33">
        <v>4</v>
      </c>
      <c r="V84" s="27">
        <v>6</v>
      </c>
      <c r="W84" s="37">
        <v>-5</v>
      </c>
      <c r="X84" s="38">
        <v>0</v>
      </c>
      <c r="Y84" s="30">
        <v>0</v>
      </c>
      <c r="Z84" s="34">
        <v>0</v>
      </c>
      <c r="AA84" s="38">
        <v>0</v>
      </c>
      <c r="AB84" s="30">
        <v>0</v>
      </c>
      <c r="AC84" s="34">
        <v>0</v>
      </c>
      <c r="AD84" s="37">
        <v>0</v>
      </c>
      <c r="AE84" s="37">
        <v>-9</v>
      </c>
    </row>
    <row r="85" spans="1:31" x14ac:dyDescent="0.2">
      <c r="A85" s="75">
        <v>76</v>
      </c>
      <c r="B85" s="27">
        <v>5008</v>
      </c>
      <c r="C85" s="28" t="s">
        <v>92</v>
      </c>
      <c r="D85" s="29">
        <v>1</v>
      </c>
      <c r="E85" s="30">
        <v>0</v>
      </c>
      <c r="F85" s="31">
        <v>1</v>
      </c>
      <c r="G85" s="32">
        <v>3</v>
      </c>
      <c r="H85" s="33">
        <v>0</v>
      </c>
      <c r="I85" s="34">
        <v>3</v>
      </c>
      <c r="J85" s="32">
        <v>1</v>
      </c>
      <c r="K85" s="30">
        <v>0</v>
      </c>
      <c r="L85" s="35">
        <v>1</v>
      </c>
      <c r="M85" s="32">
        <v>0</v>
      </c>
      <c r="N85" s="36">
        <v>0</v>
      </c>
      <c r="O85" s="35">
        <v>0</v>
      </c>
      <c r="P85" s="31">
        <v>-1</v>
      </c>
      <c r="Q85" s="29">
        <v>0</v>
      </c>
      <c r="R85" s="30">
        <v>0</v>
      </c>
      <c r="S85" s="31">
        <v>0</v>
      </c>
      <c r="T85" s="32">
        <v>1</v>
      </c>
      <c r="U85" s="33">
        <v>1</v>
      </c>
      <c r="V85" s="27">
        <v>2</v>
      </c>
      <c r="W85" s="37">
        <v>-2</v>
      </c>
      <c r="X85" s="38">
        <v>0</v>
      </c>
      <c r="Y85" s="30">
        <v>0</v>
      </c>
      <c r="Z85" s="34">
        <v>0</v>
      </c>
      <c r="AA85" s="38">
        <v>0</v>
      </c>
      <c r="AB85" s="30">
        <v>0</v>
      </c>
      <c r="AC85" s="34">
        <v>0</v>
      </c>
      <c r="AD85" s="37">
        <v>0</v>
      </c>
      <c r="AE85" s="37">
        <v>-3</v>
      </c>
    </row>
    <row r="86" spans="1:31" x14ac:dyDescent="0.2">
      <c r="A86" s="75">
        <v>77</v>
      </c>
      <c r="B86" s="27">
        <v>5009</v>
      </c>
      <c r="C86" s="28" t="s">
        <v>93</v>
      </c>
      <c r="D86" s="29">
        <v>1</v>
      </c>
      <c r="E86" s="30">
        <v>2</v>
      </c>
      <c r="F86" s="31">
        <v>3</v>
      </c>
      <c r="G86" s="32">
        <v>2</v>
      </c>
      <c r="H86" s="33">
        <v>1</v>
      </c>
      <c r="I86" s="34">
        <v>3</v>
      </c>
      <c r="J86" s="32">
        <v>1</v>
      </c>
      <c r="K86" s="30">
        <v>1</v>
      </c>
      <c r="L86" s="35">
        <v>2</v>
      </c>
      <c r="M86" s="32">
        <v>1</v>
      </c>
      <c r="N86" s="36">
        <v>0</v>
      </c>
      <c r="O86" s="35">
        <v>1</v>
      </c>
      <c r="P86" s="31">
        <v>1</v>
      </c>
      <c r="Q86" s="29">
        <v>0</v>
      </c>
      <c r="R86" s="30">
        <v>0</v>
      </c>
      <c r="S86" s="31">
        <v>0</v>
      </c>
      <c r="T86" s="32">
        <v>2</v>
      </c>
      <c r="U86" s="33">
        <v>2</v>
      </c>
      <c r="V86" s="27">
        <v>4</v>
      </c>
      <c r="W86" s="37">
        <v>-4</v>
      </c>
      <c r="X86" s="38">
        <v>0</v>
      </c>
      <c r="Y86" s="30">
        <v>0</v>
      </c>
      <c r="Z86" s="34">
        <v>0</v>
      </c>
      <c r="AA86" s="38">
        <v>0</v>
      </c>
      <c r="AB86" s="30">
        <v>0</v>
      </c>
      <c r="AC86" s="34">
        <v>0</v>
      </c>
      <c r="AD86" s="37">
        <v>0</v>
      </c>
      <c r="AE86" s="37">
        <v>-3</v>
      </c>
    </row>
    <row r="87" spans="1:31" x14ac:dyDescent="0.2">
      <c r="A87" s="75">
        <v>78</v>
      </c>
      <c r="B87" s="27">
        <v>5010</v>
      </c>
      <c r="C87" s="28" t="s">
        <v>94</v>
      </c>
      <c r="D87" s="29">
        <v>3</v>
      </c>
      <c r="E87" s="30">
        <v>3</v>
      </c>
      <c r="F87" s="31">
        <v>6</v>
      </c>
      <c r="G87" s="32">
        <v>4</v>
      </c>
      <c r="H87" s="33">
        <v>3</v>
      </c>
      <c r="I87" s="34">
        <v>7</v>
      </c>
      <c r="J87" s="32">
        <v>2</v>
      </c>
      <c r="K87" s="30">
        <v>5</v>
      </c>
      <c r="L87" s="35">
        <v>7</v>
      </c>
      <c r="M87" s="32">
        <v>0</v>
      </c>
      <c r="N87" s="36">
        <v>4</v>
      </c>
      <c r="O87" s="35">
        <v>4</v>
      </c>
      <c r="P87" s="31">
        <v>2</v>
      </c>
      <c r="Q87" s="29">
        <v>0</v>
      </c>
      <c r="R87" s="30">
        <v>0</v>
      </c>
      <c r="S87" s="31">
        <v>0</v>
      </c>
      <c r="T87" s="32">
        <v>0</v>
      </c>
      <c r="U87" s="33">
        <v>0</v>
      </c>
      <c r="V87" s="27">
        <v>0</v>
      </c>
      <c r="W87" s="37">
        <v>0</v>
      </c>
      <c r="X87" s="38">
        <v>0</v>
      </c>
      <c r="Y87" s="30">
        <v>0</v>
      </c>
      <c r="Z87" s="34">
        <v>0</v>
      </c>
      <c r="AA87" s="38">
        <v>0</v>
      </c>
      <c r="AB87" s="30">
        <v>0</v>
      </c>
      <c r="AC87" s="34">
        <v>0</v>
      </c>
      <c r="AD87" s="37">
        <v>0</v>
      </c>
      <c r="AE87" s="37">
        <v>2</v>
      </c>
    </row>
    <row r="88" spans="1:31" x14ac:dyDescent="0.2">
      <c r="A88" s="75">
        <v>79</v>
      </c>
      <c r="B88" s="27">
        <v>5011</v>
      </c>
      <c r="C88" s="28" t="s">
        <v>95</v>
      </c>
      <c r="D88" s="29">
        <v>3</v>
      </c>
      <c r="E88" s="30">
        <v>3</v>
      </c>
      <c r="F88" s="31">
        <v>6</v>
      </c>
      <c r="G88" s="32">
        <v>6</v>
      </c>
      <c r="H88" s="33">
        <v>12</v>
      </c>
      <c r="I88" s="34">
        <v>18</v>
      </c>
      <c r="J88" s="32">
        <v>2</v>
      </c>
      <c r="K88" s="30">
        <v>3</v>
      </c>
      <c r="L88" s="35">
        <v>5</v>
      </c>
      <c r="M88" s="32">
        <v>14</v>
      </c>
      <c r="N88" s="36">
        <v>9</v>
      </c>
      <c r="O88" s="35">
        <v>23</v>
      </c>
      <c r="P88" s="31">
        <v>-30</v>
      </c>
      <c r="Q88" s="29">
        <v>0</v>
      </c>
      <c r="R88" s="30">
        <v>1</v>
      </c>
      <c r="S88" s="31">
        <v>1</v>
      </c>
      <c r="T88" s="32">
        <v>1</v>
      </c>
      <c r="U88" s="33">
        <v>0</v>
      </c>
      <c r="V88" s="27">
        <v>1</v>
      </c>
      <c r="W88" s="37">
        <v>0</v>
      </c>
      <c r="X88" s="38">
        <v>0</v>
      </c>
      <c r="Y88" s="30">
        <v>0</v>
      </c>
      <c r="Z88" s="34">
        <v>0</v>
      </c>
      <c r="AA88" s="38">
        <v>0</v>
      </c>
      <c r="AB88" s="30">
        <v>0</v>
      </c>
      <c r="AC88" s="34">
        <v>0</v>
      </c>
      <c r="AD88" s="37">
        <v>0</v>
      </c>
      <c r="AE88" s="37">
        <v>-30</v>
      </c>
    </row>
    <row r="89" spans="1:31" ht="13.8" thickBot="1" x14ac:dyDescent="0.25">
      <c r="B89" s="39" t="s">
        <v>22</v>
      </c>
      <c r="C89" s="40" t="s">
        <v>23</v>
      </c>
      <c r="D89" s="41">
        <v>30</v>
      </c>
      <c r="E89" s="42">
        <v>32</v>
      </c>
      <c r="F89" s="43">
        <v>62</v>
      </c>
      <c r="G89" s="44">
        <v>46</v>
      </c>
      <c r="H89" s="45">
        <v>47</v>
      </c>
      <c r="I89" s="46">
        <v>93</v>
      </c>
      <c r="J89" s="44">
        <v>16</v>
      </c>
      <c r="K89" s="42">
        <v>20</v>
      </c>
      <c r="L89" s="47">
        <v>36</v>
      </c>
      <c r="M89" s="44">
        <v>26</v>
      </c>
      <c r="N89" s="48">
        <v>20</v>
      </c>
      <c r="O89" s="47">
        <v>46</v>
      </c>
      <c r="P89" s="43">
        <v>-41</v>
      </c>
      <c r="Q89" s="41">
        <v>0</v>
      </c>
      <c r="R89" s="42">
        <v>3</v>
      </c>
      <c r="S89" s="43">
        <v>3</v>
      </c>
      <c r="T89" s="44">
        <v>14</v>
      </c>
      <c r="U89" s="45">
        <v>23</v>
      </c>
      <c r="V89" s="39">
        <v>37</v>
      </c>
      <c r="W89" s="49">
        <v>-34</v>
      </c>
      <c r="X89" s="50">
        <v>0</v>
      </c>
      <c r="Y89" s="42">
        <v>0</v>
      </c>
      <c r="Z89" s="46">
        <v>0</v>
      </c>
      <c r="AA89" s="50">
        <v>3</v>
      </c>
      <c r="AB89" s="42">
        <v>2</v>
      </c>
      <c r="AC89" s="46">
        <v>5</v>
      </c>
      <c r="AD89" s="49">
        <v>-5</v>
      </c>
      <c r="AE89" s="49">
        <v>-80</v>
      </c>
    </row>
    <row r="90" spans="1:31" ht="13.8" thickTop="1" x14ac:dyDescent="0.2">
      <c r="A90" s="75">
        <v>80</v>
      </c>
      <c r="B90" s="51">
        <v>5501</v>
      </c>
      <c r="C90" s="52" t="s">
        <v>96</v>
      </c>
      <c r="D90" s="53">
        <v>15</v>
      </c>
      <c r="E90" s="54">
        <v>10</v>
      </c>
      <c r="F90" s="55">
        <v>25</v>
      </c>
      <c r="G90" s="56">
        <v>4</v>
      </c>
      <c r="H90" s="57">
        <v>5</v>
      </c>
      <c r="I90" s="58">
        <v>9</v>
      </c>
      <c r="J90" s="56">
        <v>3</v>
      </c>
      <c r="K90" s="54">
        <v>4</v>
      </c>
      <c r="L90" s="59">
        <v>7</v>
      </c>
      <c r="M90" s="56">
        <v>3</v>
      </c>
      <c r="N90" s="60">
        <v>7</v>
      </c>
      <c r="O90" s="59">
        <v>10</v>
      </c>
      <c r="P90" s="55">
        <v>13</v>
      </c>
      <c r="Q90" s="53">
        <v>3</v>
      </c>
      <c r="R90" s="54">
        <v>3</v>
      </c>
      <c r="S90" s="55">
        <v>6</v>
      </c>
      <c r="T90" s="56">
        <v>5</v>
      </c>
      <c r="U90" s="57">
        <v>3</v>
      </c>
      <c r="V90" s="51">
        <v>8</v>
      </c>
      <c r="W90" s="61">
        <v>-2</v>
      </c>
      <c r="X90" s="62">
        <v>0</v>
      </c>
      <c r="Y90" s="54">
        <v>0</v>
      </c>
      <c r="Z90" s="58">
        <v>0</v>
      </c>
      <c r="AA90" s="62">
        <v>0</v>
      </c>
      <c r="AB90" s="54">
        <v>0</v>
      </c>
      <c r="AC90" s="58">
        <v>0</v>
      </c>
      <c r="AD90" s="61">
        <v>0</v>
      </c>
      <c r="AE90" s="61">
        <v>11</v>
      </c>
    </row>
    <row r="91" spans="1:31" x14ac:dyDescent="0.2">
      <c r="A91" s="75">
        <v>81</v>
      </c>
      <c r="B91" s="27">
        <v>5502</v>
      </c>
      <c r="C91" s="28" t="s">
        <v>97</v>
      </c>
      <c r="D91" s="29">
        <v>11</v>
      </c>
      <c r="E91" s="30">
        <v>11</v>
      </c>
      <c r="F91" s="31">
        <v>22</v>
      </c>
      <c r="G91" s="32">
        <v>15</v>
      </c>
      <c r="H91" s="33">
        <v>8</v>
      </c>
      <c r="I91" s="34">
        <v>23</v>
      </c>
      <c r="J91" s="32">
        <v>3</v>
      </c>
      <c r="K91" s="30">
        <v>11</v>
      </c>
      <c r="L91" s="35">
        <v>14</v>
      </c>
      <c r="M91" s="32">
        <v>3</v>
      </c>
      <c r="N91" s="36">
        <v>4</v>
      </c>
      <c r="O91" s="35">
        <v>7</v>
      </c>
      <c r="P91" s="31">
        <v>6</v>
      </c>
      <c r="Q91" s="29">
        <v>1</v>
      </c>
      <c r="R91" s="30">
        <v>3</v>
      </c>
      <c r="S91" s="31">
        <v>4</v>
      </c>
      <c r="T91" s="32">
        <v>3</v>
      </c>
      <c r="U91" s="33">
        <v>3</v>
      </c>
      <c r="V91" s="27">
        <v>6</v>
      </c>
      <c r="W91" s="37">
        <v>-2</v>
      </c>
      <c r="X91" s="38">
        <v>0</v>
      </c>
      <c r="Y91" s="30">
        <v>0</v>
      </c>
      <c r="Z91" s="34">
        <v>0</v>
      </c>
      <c r="AA91" s="38">
        <v>0</v>
      </c>
      <c r="AB91" s="30">
        <v>0</v>
      </c>
      <c r="AC91" s="34">
        <v>0</v>
      </c>
      <c r="AD91" s="37">
        <v>0</v>
      </c>
      <c r="AE91" s="37">
        <v>4</v>
      </c>
    </row>
    <row r="92" spans="1:31" x14ac:dyDescent="0.2">
      <c r="A92" s="75">
        <v>82</v>
      </c>
      <c r="B92" s="27">
        <v>5503</v>
      </c>
      <c r="C92" s="28" t="s">
        <v>98</v>
      </c>
      <c r="D92" s="29">
        <v>1</v>
      </c>
      <c r="E92" s="30">
        <v>2</v>
      </c>
      <c r="F92" s="31">
        <v>3</v>
      </c>
      <c r="G92" s="32">
        <v>0</v>
      </c>
      <c r="H92" s="33">
        <v>1</v>
      </c>
      <c r="I92" s="34">
        <v>1</v>
      </c>
      <c r="J92" s="32">
        <v>0</v>
      </c>
      <c r="K92" s="30">
        <v>0</v>
      </c>
      <c r="L92" s="35">
        <v>0</v>
      </c>
      <c r="M92" s="32">
        <v>0</v>
      </c>
      <c r="N92" s="36">
        <v>3</v>
      </c>
      <c r="O92" s="35">
        <v>3</v>
      </c>
      <c r="P92" s="31">
        <v>-1</v>
      </c>
      <c r="Q92" s="29">
        <v>0</v>
      </c>
      <c r="R92" s="30">
        <v>0</v>
      </c>
      <c r="S92" s="31">
        <v>0</v>
      </c>
      <c r="T92" s="32">
        <v>4</v>
      </c>
      <c r="U92" s="33">
        <v>1</v>
      </c>
      <c r="V92" s="27">
        <v>5</v>
      </c>
      <c r="W92" s="37">
        <v>-5</v>
      </c>
      <c r="X92" s="38">
        <v>0</v>
      </c>
      <c r="Y92" s="30">
        <v>0</v>
      </c>
      <c r="Z92" s="34">
        <v>0</v>
      </c>
      <c r="AA92" s="38">
        <v>0</v>
      </c>
      <c r="AB92" s="30">
        <v>0</v>
      </c>
      <c r="AC92" s="34">
        <v>0</v>
      </c>
      <c r="AD92" s="37">
        <v>0</v>
      </c>
      <c r="AE92" s="37">
        <v>-6</v>
      </c>
    </row>
    <row r="93" spans="1:31" x14ac:dyDescent="0.2">
      <c r="A93" s="75">
        <v>83</v>
      </c>
      <c r="B93" s="27">
        <v>5504</v>
      </c>
      <c r="C93" s="28" t="s">
        <v>99</v>
      </c>
      <c r="D93" s="29">
        <v>2</v>
      </c>
      <c r="E93" s="30">
        <v>0</v>
      </c>
      <c r="F93" s="31">
        <v>2</v>
      </c>
      <c r="G93" s="32">
        <v>3</v>
      </c>
      <c r="H93" s="33">
        <v>0</v>
      </c>
      <c r="I93" s="34">
        <v>3</v>
      </c>
      <c r="J93" s="32">
        <v>1</v>
      </c>
      <c r="K93" s="30">
        <v>3</v>
      </c>
      <c r="L93" s="35">
        <v>4</v>
      </c>
      <c r="M93" s="32">
        <v>1</v>
      </c>
      <c r="N93" s="36">
        <v>1</v>
      </c>
      <c r="O93" s="35">
        <v>2</v>
      </c>
      <c r="P93" s="31">
        <v>1</v>
      </c>
      <c r="Q93" s="29">
        <v>0</v>
      </c>
      <c r="R93" s="30">
        <v>0</v>
      </c>
      <c r="S93" s="31">
        <v>0</v>
      </c>
      <c r="T93" s="32">
        <v>1</v>
      </c>
      <c r="U93" s="33">
        <v>0</v>
      </c>
      <c r="V93" s="27">
        <v>1</v>
      </c>
      <c r="W93" s="37">
        <v>-1</v>
      </c>
      <c r="X93" s="38">
        <v>0</v>
      </c>
      <c r="Y93" s="30">
        <v>0</v>
      </c>
      <c r="Z93" s="34">
        <v>0</v>
      </c>
      <c r="AA93" s="38">
        <v>0</v>
      </c>
      <c r="AB93" s="30">
        <v>0</v>
      </c>
      <c r="AC93" s="34">
        <v>0</v>
      </c>
      <c r="AD93" s="37">
        <v>0</v>
      </c>
      <c r="AE93" s="37">
        <v>0</v>
      </c>
    </row>
    <row r="94" spans="1:31" x14ac:dyDescent="0.2">
      <c r="A94" s="75">
        <v>84</v>
      </c>
      <c r="B94" s="27">
        <v>5505</v>
      </c>
      <c r="C94" s="28" t="s">
        <v>100</v>
      </c>
      <c r="D94" s="29">
        <v>3</v>
      </c>
      <c r="E94" s="30">
        <v>3</v>
      </c>
      <c r="F94" s="31">
        <v>6</v>
      </c>
      <c r="G94" s="32">
        <v>2</v>
      </c>
      <c r="H94" s="33">
        <v>1</v>
      </c>
      <c r="I94" s="34">
        <v>3</v>
      </c>
      <c r="J94" s="32">
        <v>4</v>
      </c>
      <c r="K94" s="30">
        <v>3</v>
      </c>
      <c r="L94" s="35">
        <v>7</v>
      </c>
      <c r="M94" s="32">
        <v>0</v>
      </c>
      <c r="N94" s="36">
        <v>0</v>
      </c>
      <c r="O94" s="35">
        <v>0</v>
      </c>
      <c r="P94" s="31">
        <v>10</v>
      </c>
      <c r="Q94" s="29">
        <v>0</v>
      </c>
      <c r="R94" s="30">
        <v>0</v>
      </c>
      <c r="S94" s="31">
        <v>0</v>
      </c>
      <c r="T94" s="32">
        <v>1</v>
      </c>
      <c r="U94" s="33">
        <v>4</v>
      </c>
      <c r="V94" s="27">
        <v>5</v>
      </c>
      <c r="W94" s="37">
        <v>-5</v>
      </c>
      <c r="X94" s="38">
        <v>0</v>
      </c>
      <c r="Y94" s="30">
        <v>0</v>
      </c>
      <c r="Z94" s="34">
        <v>0</v>
      </c>
      <c r="AA94" s="38">
        <v>0</v>
      </c>
      <c r="AB94" s="30">
        <v>0</v>
      </c>
      <c r="AC94" s="34">
        <v>0</v>
      </c>
      <c r="AD94" s="37">
        <v>0</v>
      </c>
      <c r="AE94" s="37">
        <v>5</v>
      </c>
    </row>
    <row r="95" spans="1:31" x14ac:dyDescent="0.2">
      <c r="A95" s="75">
        <v>85</v>
      </c>
      <c r="B95" s="27">
        <v>5506</v>
      </c>
      <c r="C95" s="28" t="s">
        <v>101</v>
      </c>
      <c r="D95" s="29">
        <v>3</v>
      </c>
      <c r="E95" s="30">
        <v>5</v>
      </c>
      <c r="F95" s="31">
        <v>8</v>
      </c>
      <c r="G95" s="32">
        <v>3</v>
      </c>
      <c r="H95" s="33">
        <v>6</v>
      </c>
      <c r="I95" s="34">
        <v>9</v>
      </c>
      <c r="J95" s="32">
        <v>1</v>
      </c>
      <c r="K95" s="30">
        <v>1</v>
      </c>
      <c r="L95" s="35">
        <v>2</v>
      </c>
      <c r="M95" s="32">
        <v>0</v>
      </c>
      <c r="N95" s="36">
        <v>2</v>
      </c>
      <c r="O95" s="35">
        <v>2</v>
      </c>
      <c r="P95" s="31">
        <v>-1</v>
      </c>
      <c r="Q95" s="29">
        <v>1</v>
      </c>
      <c r="R95" s="30">
        <v>0</v>
      </c>
      <c r="S95" s="31">
        <v>1</v>
      </c>
      <c r="T95" s="32">
        <v>3</v>
      </c>
      <c r="U95" s="33">
        <v>3</v>
      </c>
      <c r="V95" s="27">
        <v>6</v>
      </c>
      <c r="W95" s="37">
        <v>-5</v>
      </c>
      <c r="X95" s="38">
        <v>0</v>
      </c>
      <c r="Y95" s="30">
        <v>0</v>
      </c>
      <c r="Z95" s="34">
        <v>0</v>
      </c>
      <c r="AA95" s="38">
        <v>0</v>
      </c>
      <c r="AB95" s="30">
        <v>0</v>
      </c>
      <c r="AC95" s="34">
        <v>0</v>
      </c>
      <c r="AD95" s="37">
        <v>0</v>
      </c>
      <c r="AE95" s="37">
        <v>-6</v>
      </c>
    </row>
    <row r="96" spans="1:31" x14ac:dyDescent="0.2">
      <c r="A96" s="75">
        <v>86</v>
      </c>
      <c r="B96" s="27">
        <v>5507</v>
      </c>
      <c r="C96" s="28" t="s">
        <v>25</v>
      </c>
      <c r="D96" s="29">
        <v>1</v>
      </c>
      <c r="E96" s="30">
        <v>2</v>
      </c>
      <c r="F96" s="31">
        <v>3</v>
      </c>
      <c r="G96" s="32">
        <v>0</v>
      </c>
      <c r="H96" s="33">
        <v>2</v>
      </c>
      <c r="I96" s="34">
        <v>2</v>
      </c>
      <c r="J96" s="32">
        <v>0</v>
      </c>
      <c r="K96" s="30">
        <v>1</v>
      </c>
      <c r="L96" s="35">
        <v>1</v>
      </c>
      <c r="M96" s="32">
        <v>1</v>
      </c>
      <c r="N96" s="36">
        <v>1</v>
      </c>
      <c r="O96" s="35">
        <v>2</v>
      </c>
      <c r="P96" s="31">
        <v>0</v>
      </c>
      <c r="Q96" s="29">
        <v>0</v>
      </c>
      <c r="R96" s="30">
        <v>0</v>
      </c>
      <c r="S96" s="31">
        <v>0</v>
      </c>
      <c r="T96" s="32">
        <v>3</v>
      </c>
      <c r="U96" s="33">
        <v>2</v>
      </c>
      <c r="V96" s="27">
        <v>5</v>
      </c>
      <c r="W96" s="37">
        <v>-5</v>
      </c>
      <c r="X96" s="38">
        <v>0</v>
      </c>
      <c r="Y96" s="30">
        <v>0</v>
      </c>
      <c r="Z96" s="34">
        <v>0</v>
      </c>
      <c r="AA96" s="38">
        <v>0</v>
      </c>
      <c r="AB96" s="30">
        <v>0</v>
      </c>
      <c r="AC96" s="34">
        <v>0</v>
      </c>
      <c r="AD96" s="37">
        <v>0</v>
      </c>
      <c r="AE96" s="37">
        <v>-5</v>
      </c>
    </row>
    <row r="97" spans="1:31" x14ac:dyDescent="0.2">
      <c r="A97" s="75">
        <v>87</v>
      </c>
      <c r="B97" s="27">
        <v>5508</v>
      </c>
      <c r="C97" s="28" t="s">
        <v>102</v>
      </c>
      <c r="D97" s="29">
        <v>1</v>
      </c>
      <c r="E97" s="30">
        <v>0</v>
      </c>
      <c r="F97" s="31">
        <v>1</v>
      </c>
      <c r="G97" s="32">
        <v>2</v>
      </c>
      <c r="H97" s="33">
        <v>1</v>
      </c>
      <c r="I97" s="34">
        <v>3</v>
      </c>
      <c r="J97" s="32">
        <v>0</v>
      </c>
      <c r="K97" s="30">
        <v>2</v>
      </c>
      <c r="L97" s="35">
        <v>2</v>
      </c>
      <c r="M97" s="32">
        <v>1</v>
      </c>
      <c r="N97" s="36">
        <v>0</v>
      </c>
      <c r="O97" s="35">
        <v>1</v>
      </c>
      <c r="P97" s="31">
        <v>-1</v>
      </c>
      <c r="Q97" s="29">
        <v>2</v>
      </c>
      <c r="R97" s="30">
        <v>0</v>
      </c>
      <c r="S97" s="31">
        <v>2</v>
      </c>
      <c r="T97" s="32">
        <v>1</v>
      </c>
      <c r="U97" s="33">
        <v>3</v>
      </c>
      <c r="V97" s="27">
        <v>4</v>
      </c>
      <c r="W97" s="37">
        <v>-2</v>
      </c>
      <c r="X97" s="38">
        <v>0</v>
      </c>
      <c r="Y97" s="30">
        <v>0</v>
      </c>
      <c r="Z97" s="34">
        <v>0</v>
      </c>
      <c r="AA97" s="38">
        <v>0</v>
      </c>
      <c r="AB97" s="30">
        <v>0</v>
      </c>
      <c r="AC97" s="34">
        <v>0</v>
      </c>
      <c r="AD97" s="37">
        <v>0</v>
      </c>
      <c r="AE97" s="37">
        <v>-3</v>
      </c>
    </row>
    <row r="98" spans="1:31" x14ac:dyDescent="0.2">
      <c r="A98" s="75">
        <v>88</v>
      </c>
      <c r="B98" s="27">
        <v>5509</v>
      </c>
      <c r="C98" s="28" t="s">
        <v>103</v>
      </c>
      <c r="D98" s="29">
        <v>0</v>
      </c>
      <c r="E98" s="30">
        <v>0</v>
      </c>
      <c r="F98" s="31">
        <v>0</v>
      </c>
      <c r="G98" s="32">
        <v>4</v>
      </c>
      <c r="H98" s="33">
        <v>3</v>
      </c>
      <c r="I98" s="34">
        <v>7</v>
      </c>
      <c r="J98" s="32">
        <v>1</v>
      </c>
      <c r="K98" s="30">
        <v>1</v>
      </c>
      <c r="L98" s="35">
        <v>2</v>
      </c>
      <c r="M98" s="32">
        <v>1</v>
      </c>
      <c r="N98" s="36">
        <v>1</v>
      </c>
      <c r="O98" s="35">
        <v>2</v>
      </c>
      <c r="P98" s="31">
        <v>-7</v>
      </c>
      <c r="Q98" s="29">
        <v>1</v>
      </c>
      <c r="R98" s="30">
        <v>1</v>
      </c>
      <c r="S98" s="31">
        <v>2</v>
      </c>
      <c r="T98" s="32">
        <v>3</v>
      </c>
      <c r="U98" s="33">
        <v>2</v>
      </c>
      <c r="V98" s="27">
        <v>5</v>
      </c>
      <c r="W98" s="37">
        <v>-3</v>
      </c>
      <c r="X98" s="38">
        <v>0</v>
      </c>
      <c r="Y98" s="30">
        <v>0</v>
      </c>
      <c r="Z98" s="34">
        <v>0</v>
      </c>
      <c r="AA98" s="38">
        <v>0</v>
      </c>
      <c r="AB98" s="30">
        <v>0</v>
      </c>
      <c r="AC98" s="34">
        <v>0</v>
      </c>
      <c r="AD98" s="37">
        <v>0</v>
      </c>
      <c r="AE98" s="37">
        <v>-10</v>
      </c>
    </row>
    <row r="99" spans="1:31" x14ac:dyDescent="0.2">
      <c r="A99" s="75">
        <v>89</v>
      </c>
      <c r="B99" s="27">
        <v>5510</v>
      </c>
      <c r="C99" s="28" t="s">
        <v>104</v>
      </c>
      <c r="D99" s="29">
        <v>0</v>
      </c>
      <c r="E99" s="30">
        <v>2</v>
      </c>
      <c r="F99" s="31">
        <v>2</v>
      </c>
      <c r="G99" s="32">
        <v>2</v>
      </c>
      <c r="H99" s="33">
        <v>3</v>
      </c>
      <c r="I99" s="34">
        <v>5</v>
      </c>
      <c r="J99" s="32">
        <v>1</v>
      </c>
      <c r="K99" s="30">
        <v>0</v>
      </c>
      <c r="L99" s="35">
        <v>1</v>
      </c>
      <c r="M99" s="32">
        <v>1</v>
      </c>
      <c r="N99" s="36">
        <v>1</v>
      </c>
      <c r="O99" s="35">
        <v>2</v>
      </c>
      <c r="P99" s="31">
        <v>-4</v>
      </c>
      <c r="Q99" s="29">
        <v>0</v>
      </c>
      <c r="R99" s="30">
        <v>0</v>
      </c>
      <c r="S99" s="31">
        <v>0</v>
      </c>
      <c r="T99" s="32">
        <v>7</v>
      </c>
      <c r="U99" s="33">
        <v>3</v>
      </c>
      <c r="V99" s="27">
        <v>10</v>
      </c>
      <c r="W99" s="37">
        <v>-10</v>
      </c>
      <c r="X99" s="38">
        <v>0</v>
      </c>
      <c r="Y99" s="30">
        <v>0</v>
      </c>
      <c r="Z99" s="34">
        <v>0</v>
      </c>
      <c r="AA99" s="38">
        <v>0</v>
      </c>
      <c r="AB99" s="30">
        <v>0</v>
      </c>
      <c r="AC99" s="34">
        <v>0</v>
      </c>
      <c r="AD99" s="37">
        <v>0</v>
      </c>
      <c r="AE99" s="37">
        <v>-14</v>
      </c>
    </row>
    <row r="100" spans="1:31" x14ac:dyDescent="0.2">
      <c r="A100" s="75">
        <v>90</v>
      </c>
      <c r="B100" s="27">
        <v>5511</v>
      </c>
      <c r="C100" s="28" t="s">
        <v>105</v>
      </c>
      <c r="D100" s="29">
        <v>2</v>
      </c>
      <c r="E100" s="30">
        <v>1</v>
      </c>
      <c r="F100" s="31">
        <v>3</v>
      </c>
      <c r="G100" s="32">
        <v>3</v>
      </c>
      <c r="H100" s="33">
        <v>1</v>
      </c>
      <c r="I100" s="34">
        <v>4</v>
      </c>
      <c r="J100" s="32">
        <v>2</v>
      </c>
      <c r="K100" s="30">
        <v>1</v>
      </c>
      <c r="L100" s="35">
        <v>3</v>
      </c>
      <c r="M100" s="32">
        <v>0</v>
      </c>
      <c r="N100" s="36">
        <v>0</v>
      </c>
      <c r="O100" s="35">
        <v>0</v>
      </c>
      <c r="P100" s="31">
        <v>2</v>
      </c>
      <c r="Q100" s="29">
        <v>0</v>
      </c>
      <c r="R100" s="30">
        <v>0</v>
      </c>
      <c r="S100" s="31">
        <v>0</v>
      </c>
      <c r="T100" s="32">
        <v>0</v>
      </c>
      <c r="U100" s="33">
        <v>3</v>
      </c>
      <c r="V100" s="27">
        <v>3</v>
      </c>
      <c r="W100" s="37">
        <v>-3</v>
      </c>
      <c r="X100" s="38">
        <v>0</v>
      </c>
      <c r="Y100" s="30">
        <v>0</v>
      </c>
      <c r="Z100" s="34">
        <v>0</v>
      </c>
      <c r="AA100" s="38">
        <v>0</v>
      </c>
      <c r="AB100" s="30">
        <v>0</v>
      </c>
      <c r="AC100" s="34">
        <v>0</v>
      </c>
      <c r="AD100" s="37">
        <v>0</v>
      </c>
      <c r="AE100" s="37">
        <v>-1</v>
      </c>
    </row>
    <row r="101" spans="1:31" x14ac:dyDescent="0.2">
      <c r="A101" s="75">
        <v>91</v>
      </c>
      <c r="B101" s="27">
        <v>5512</v>
      </c>
      <c r="C101" s="28" t="s">
        <v>106</v>
      </c>
      <c r="D101" s="29">
        <v>2</v>
      </c>
      <c r="E101" s="30">
        <v>3</v>
      </c>
      <c r="F101" s="31">
        <v>5</v>
      </c>
      <c r="G101" s="32">
        <v>0</v>
      </c>
      <c r="H101" s="33">
        <v>0</v>
      </c>
      <c r="I101" s="34">
        <v>0</v>
      </c>
      <c r="J101" s="32">
        <v>0</v>
      </c>
      <c r="K101" s="30">
        <v>2</v>
      </c>
      <c r="L101" s="35">
        <v>2</v>
      </c>
      <c r="M101" s="32">
        <v>3</v>
      </c>
      <c r="N101" s="36">
        <v>1</v>
      </c>
      <c r="O101" s="35">
        <v>4</v>
      </c>
      <c r="P101" s="31">
        <v>3</v>
      </c>
      <c r="Q101" s="29">
        <v>0</v>
      </c>
      <c r="R101" s="30">
        <v>0</v>
      </c>
      <c r="S101" s="31">
        <v>0</v>
      </c>
      <c r="T101" s="32">
        <v>0</v>
      </c>
      <c r="U101" s="33">
        <v>1</v>
      </c>
      <c r="V101" s="27">
        <v>1</v>
      </c>
      <c r="W101" s="37">
        <v>-1</v>
      </c>
      <c r="X101" s="38">
        <v>0</v>
      </c>
      <c r="Y101" s="30">
        <v>0</v>
      </c>
      <c r="Z101" s="34">
        <v>0</v>
      </c>
      <c r="AA101" s="38">
        <v>0</v>
      </c>
      <c r="AB101" s="30">
        <v>0</v>
      </c>
      <c r="AC101" s="34">
        <v>0</v>
      </c>
      <c r="AD101" s="37">
        <v>0</v>
      </c>
      <c r="AE101" s="37">
        <v>2</v>
      </c>
    </row>
    <row r="102" spans="1:31" ht="13.8" thickBot="1" x14ac:dyDescent="0.25">
      <c r="B102" s="39" t="s">
        <v>22</v>
      </c>
      <c r="C102" s="40" t="s">
        <v>23</v>
      </c>
      <c r="D102" s="41">
        <v>41</v>
      </c>
      <c r="E102" s="42">
        <v>39</v>
      </c>
      <c r="F102" s="43">
        <v>80</v>
      </c>
      <c r="G102" s="44">
        <v>38</v>
      </c>
      <c r="H102" s="45">
        <v>31</v>
      </c>
      <c r="I102" s="46">
        <v>69</v>
      </c>
      <c r="J102" s="44">
        <v>16</v>
      </c>
      <c r="K102" s="42">
        <v>29</v>
      </c>
      <c r="L102" s="47">
        <v>45</v>
      </c>
      <c r="M102" s="44">
        <v>14</v>
      </c>
      <c r="N102" s="48">
        <v>21</v>
      </c>
      <c r="O102" s="47">
        <v>35</v>
      </c>
      <c r="P102" s="43">
        <v>21</v>
      </c>
      <c r="Q102" s="41">
        <v>8</v>
      </c>
      <c r="R102" s="42">
        <v>7</v>
      </c>
      <c r="S102" s="43">
        <v>15</v>
      </c>
      <c r="T102" s="44">
        <v>31</v>
      </c>
      <c r="U102" s="45">
        <v>28</v>
      </c>
      <c r="V102" s="39">
        <v>59</v>
      </c>
      <c r="W102" s="49">
        <v>-44</v>
      </c>
      <c r="X102" s="50">
        <v>0</v>
      </c>
      <c r="Y102" s="42">
        <v>0</v>
      </c>
      <c r="Z102" s="46">
        <v>0</v>
      </c>
      <c r="AA102" s="50">
        <v>0</v>
      </c>
      <c r="AB102" s="42">
        <v>0</v>
      </c>
      <c r="AC102" s="46">
        <v>0</v>
      </c>
      <c r="AD102" s="49">
        <v>0</v>
      </c>
      <c r="AE102" s="49">
        <v>-23</v>
      </c>
    </row>
    <row r="103" spans="1:31" ht="13.8" thickTop="1" x14ac:dyDescent="0.2">
      <c r="A103" s="75">
        <v>92</v>
      </c>
      <c r="B103" s="15">
        <v>6001</v>
      </c>
      <c r="C103" s="16" t="s">
        <v>107</v>
      </c>
      <c r="D103" s="17">
        <v>2</v>
      </c>
      <c r="E103" s="18">
        <v>3</v>
      </c>
      <c r="F103" s="19">
        <v>5</v>
      </c>
      <c r="G103" s="20">
        <v>2</v>
      </c>
      <c r="H103" s="21">
        <v>2</v>
      </c>
      <c r="I103" s="22">
        <v>4</v>
      </c>
      <c r="J103" s="20">
        <v>1</v>
      </c>
      <c r="K103" s="18">
        <v>0</v>
      </c>
      <c r="L103" s="23">
        <v>1</v>
      </c>
      <c r="M103" s="20">
        <v>0</v>
      </c>
      <c r="N103" s="24">
        <v>1</v>
      </c>
      <c r="O103" s="23">
        <v>1</v>
      </c>
      <c r="P103" s="19">
        <v>1</v>
      </c>
      <c r="Q103" s="17">
        <v>2</v>
      </c>
      <c r="R103" s="18">
        <v>0</v>
      </c>
      <c r="S103" s="19">
        <v>2</v>
      </c>
      <c r="T103" s="20">
        <v>5</v>
      </c>
      <c r="U103" s="21">
        <v>8</v>
      </c>
      <c r="V103" s="15">
        <v>13</v>
      </c>
      <c r="W103" s="25">
        <v>-11</v>
      </c>
      <c r="X103" s="26">
        <v>0</v>
      </c>
      <c r="Y103" s="18">
        <v>0</v>
      </c>
      <c r="Z103" s="22">
        <v>0</v>
      </c>
      <c r="AA103" s="26">
        <v>0</v>
      </c>
      <c r="AB103" s="18">
        <v>0</v>
      </c>
      <c r="AC103" s="22">
        <v>0</v>
      </c>
      <c r="AD103" s="25">
        <v>0</v>
      </c>
      <c r="AE103" s="25">
        <v>-10</v>
      </c>
    </row>
    <row r="104" spans="1:31" x14ac:dyDescent="0.2">
      <c r="A104" s="75">
        <v>93</v>
      </c>
      <c r="B104" s="27">
        <v>6002</v>
      </c>
      <c r="C104" s="28" t="s">
        <v>108</v>
      </c>
      <c r="D104" s="29">
        <v>5</v>
      </c>
      <c r="E104" s="30">
        <v>3</v>
      </c>
      <c r="F104" s="31">
        <v>8</v>
      </c>
      <c r="G104" s="32">
        <v>0</v>
      </c>
      <c r="H104" s="33">
        <v>7</v>
      </c>
      <c r="I104" s="34">
        <v>7</v>
      </c>
      <c r="J104" s="32">
        <v>5</v>
      </c>
      <c r="K104" s="30">
        <v>4</v>
      </c>
      <c r="L104" s="35">
        <v>9</v>
      </c>
      <c r="M104" s="32">
        <v>1</v>
      </c>
      <c r="N104" s="36">
        <v>2</v>
      </c>
      <c r="O104" s="35">
        <v>3</v>
      </c>
      <c r="P104" s="31">
        <v>7</v>
      </c>
      <c r="Q104" s="29">
        <v>2</v>
      </c>
      <c r="R104" s="30">
        <v>1</v>
      </c>
      <c r="S104" s="31">
        <v>3</v>
      </c>
      <c r="T104" s="32">
        <v>6</v>
      </c>
      <c r="U104" s="33">
        <v>2</v>
      </c>
      <c r="V104" s="27">
        <v>8</v>
      </c>
      <c r="W104" s="37">
        <v>-5</v>
      </c>
      <c r="X104" s="38">
        <v>0</v>
      </c>
      <c r="Y104" s="30">
        <v>0</v>
      </c>
      <c r="Z104" s="34">
        <v>0</v>
      </c>
      <c r="AA104" s="38">
        <v>0</v>
      </c>
      <c r="AB104" s="30">
        <v>0</v>
      </c>
      <c r="AC104" s="34">
        <v>0</v>
      </c>
      <c r="AD104" s="37">
        <v>0</v>
      </c>
      <c r="AE104" s="37">
        <v>2</v>
      </c>
    </row>
    <row r="105" spans="1:31" x14ac:dyDescent="0.2">
      <c r="A105" s="75">
        <v>94</v>
      </c>
      <c r="B105" s="27">
        <v>6003</v>
      </c>
      <c r="C105" s="28" t="s">
        <v>109</v>
      </c>
      <c r="D105" s="29">
        <v>7</v>
      </c>
      <c r="E105" s="30">
        <v>8</v>
      </c>
      <c r="F105" s="31">
        <v>15</v>
      </c>
      <c r="G105" s="32">
        <v>2</v>
      </c>
      <c r="H105" s="33">
        <v>6</v>
      </c>
      <c r="I105" s="34">
        <v>8</v>
      </c>
      <c r="J105" s="32">
        <v>0</v>
      </c>
      <c r="K105" s="30">
        <v>2</v>
      </c>
      <c r="L105" s="35">
        <v>2</v>
      </c>
      <c r="M105" s="32">
        <v>2</v>
      </c>
      <c r="N105" s="36">
        <v>5</v>
      </c>
      <c r="O105" s="35">
        <v>7</v>
      </c>
      <c r="P105" s="31">
        <v>2</v>
      </c>
      <c r="Q105" s="29">
        <v>1</v>
      </c>
      <c r="R105" s="30">
        <v>4</v>
      </c>
      <c r="S105" s="31">
        <v>5</v>
      </c>
      <c r="T105" s="32">
        <v>4</v>
      </c>
      <c r="U105" s="33">
        <v>3</v>
      </c>
      <c r="V105" s="27">
        <v>7</v>
      </c>
      <c r="W105" s="37">
        <v>-2</v>
      </c>
      <c r="X105" s="38">
        <v>0</v>
      </c>
      <c r="Y105" s="30">
        <v>0</v>
      </c>
      <c r="Z105" s="34">
        <v>0</v>
      </c>
      <c r="AA105" s="38">
        <v>0</v>
      </c>
      <c r="AB105" s="30">
        <v>0</v>
      </c>
      <c r="AC105" s="34">
        <v>0</v>
      </c>
      <c r="AD105" s="37">
        <v>0</v>
      </c>
      <c r="AE105" s="37">
        <v>0</v>
      </c>
    </row>
    <row r="106" spans="1:31" x14ac:dyDescent="0.2">
      <c r="A106" s="75">
        <v>95</v>
      </c>
      <c r="B106" s="27">
        <v>6004</v>
      </c>
      <c r="C106" s="28" t="s">
        <v>110</v>
      </c>
      <c r="D106" s="29">
        <v>1</v>
      </c>
      <c r="E106" s="30">
        <v>3</v>
      </c>
      <c r="F106" s="31">
        <v>4</v>
      </c>
      <c r="G106" s="32">
        <v>0</v>
      </c>
      <c r="H106" s="33">
        <v>2</v>
      </c>
      <c r="I106" s="34">
        <v>2</v>
      </c>
      <c r="J106" s="32">
        <v>0</v>
      </c>
      <c r="K106" s="30">
        <v>3</v>
      </c>
      <c r="L106" s="35">
        <v>3</v>
      </c>
      <c r="M106" s="32">
        <v>1</v>
      </c>
      <c r="N106" s="36">
        <v>1</v>
      </c>
      <c r="O106" s="35">
        <v>2</v>
      </c>
      <c r="P106" s="31">
        <v>3</v>
      </c>
      <c r="Q106" s="29">
        <v>1</v>
      </c>
      <c r="R106" s="30">
        <v>0</v>
      </c>
      <c r="S106" s="31">
        <v>1</v>
      </c>
      <c r="T106" s="32">
        <v>1</v>
      </c>
      <c r="U106" s="33">
        <v>4</v>
      </c>
      <c r="V106" s="27">
        <v>5</v>
      </c>
      <c r="W106" s="37">
        <v>-4</v>
      </c>
      <c r="X106" s="38">
        <v>0</v>
      </c>
      <c r="Y106" s="30">
        <v>0</v>
      </c>
      <c r="Z106" s="34">
        <v>0</v>
      </c>
      <c r="AA106" s="38">
        <v>0</v>
      </c>
      <c r="AB106" s="30">
        <v>0</v>
      </c>
      <c r="AC106" s="34">
        <v>0</v>
      </c>
      <c r="AD106" s="37">
        <v>0</v>
      </c>
      <c r="AE106" s="37">
        <v>-1</v>
      </c>
    </row>
    <row r="107" spans="1:31" x14ac:dyDescent="0.2">
      <c r="A107" s="75">
        <v>96</v>
      </c>
      <c r="B107" s="27">
        <v>6005</v>
      </c>
      <c r="C107" s="28" t="s">
        <v>111</v>
      </c>
      <c r="D107" s="29">
        <v>0</v>
      </c>
      <c r="E107" s="30">
        <v>0</v>
      </c>
      <c r="F107" s="31">
        <v>0</v>
      </c>
      <c r="G107" s="32">
        <v>0</v>
      </c>
      <c r="H107" s="33">
        <v>0</v>
      </c>
      <c r="I107" s="34">
        <v>0</v>
      </c>
      <c r="J107" s="32">
        <v>0</v>
      </c>
      <c r="K107" s="30">
        <v>0</v>
      </c>
      <c r="L107" s="35">
        <v>0</v>
      </c>
      <c r="M107" s="32">
        <v>0</v>
      </c>
      <c r="N107" s="36">
        <v>0</v>
      </c>
      <c r="O107" s="35">
        <v>0</v>
      </c>
      <c r="P107" s="31">
        <v>0</v>
      </c>
      <c r="Q107" s="29">
        <v>0</v>
      </c>
      <c r="R107" s="30">
        <v>0</v>
      </c>
      <c r="S107" s="31">
        <v>0</v>
      </c>
      <c r="T107" s="32">
        <v>0</v>
      </c>
      <c r="U107" s="33">
        <v>0</v>
      </c>
      <c r="V107" s="27">
        <v>0</v>
      </c>
      <c r="W107" s="37">
        <v>0</v>
      </c>
      <c r="X107" s="38">
        <v>0</v>
      </c>
      <c r="Y107" s="30">
        <v>1</v>
      </c>
      <c r="Z107" s="34">
        <v>1</v>
      </c>
      <c r="AA107" s="38">
        <v>0</v>
      </c>
      <c r="AB107" s="30">
        <v>1</v>
      </c>
      <c r="AC107" s="34">
        <v>1</v>
      </c>
      <c r="AD107" s="37">
        <v>0</v>
      </c>
      <c r="AE107" s="37">
        <v>0</v>
      </c>
    </row>
    <row r="108" spans="1:31" x14ac:dyDescent="0.2">
      <c r="A108" s="75">
        <v>97</v>
      </c>
      <c r="B108" s="27">
        <v>6006</v>
      </c>
      <c r="C108" s="28" t="s">
        <v>112</v>
      </c>
      <c r="D108" s="29">
        <v>6</v>
      </c>
      <c r="E108" s="30">
        <v>5</v>
      </c>
      <c r="F108" s="31">
        <v>11</v>
      </c>
      <c r="G108" s="32">
        <v>6</v>
      </c>
      <c r="H108" s="33">
        <v>7</v>
      </c>
      <c r="I108" s="34">
        <v>13</v>
      </c>
      <c r="J108" s="32">
        <v>0</v>
      </c>
      <c r="K108" s="30">
        <v>0</v>
      </c>
      <c r="L108" s="35">
        <v>0</v>
      </c>
      <c r="M108" s="32">
        <v>1</v>
      </c>
      <c r="N108" s="36">
        <v>1</v>
      </c>
      <c r="O108" s="35">
        <v>2</v>
      </c>
      <c r="P108" s="31">
        <v>-4</v>
      </c>
      <c r="Q108" s="29">
        <v>0</v>
      </c>
      <c r="R108" s="30">
        <v>0</v>
      </c>
      <c r="S108" s="31">
        <v>0</v>
      </c>
      <c r="T108" s="32">
        <v>0</v>
      </c>
      <c r="U108" s="33">
        <v>1</v>
      </c>
      <c r="V108" s="27">
        <v>1</v>
      </c>
      <c r="W108" s="37">
        <v>-1</v>
      </c>
      <c r="X108" s="38">
        <v>0</v>
      </c>
      <c r="Y108" s="30">
        <v>0</v>
      </c>
      <c r="Z108" s="34">
        <v>0</v>
      </c>
      <c r="AA108" s="38">
        <v>0</v>
      </c>
      <c r="AB108" s="30">
        <v>0</v>
      </c>
      <c r="AC108" s="34">
        <v>0</v>
      </c>
      <c r="AD108" s="37">
        <v>0</v>
      </c>
      <c r="AE108" s="37">
        <v>-5</v>
      </c>
    </row>
    <row r="109" spans="1:31" x14ac:dyDescent="0.2">
      <c r="A109" s="75">
        <v>98</v>
      </c>
      <c r="B109" s="27">
        <v>6007</v>
      </c>
      <c r="C109" s="28" t="s">
        <v>113</v>
      </c>
      <c r="D109" s="29">
        <v>33</v>
      </c>
      <c r="E109" s="30">
        <v>35</v>
      </c>
      <c r="F109" s="31">
        <v>68</v>
      </c>
      <c r="G109" s="32">
        <v>23</v>
      </c>
      <c r="H109" s="33">
        <v>17</v>
      </c>
      <c r="I109" s="34">
        <v>40</v>
      </c>
      <c r="J109" s="32">
        <v>5</v>
      </c>
      <c r="K109" s="30">
        <v>3</v>
      </c>
      <c r="L109" s="35">
        <v>8</v>
      </c>
      <c r="M109" s="32">
        <v>17</v>
      </c>
      <c r="N109" s="36">
        <v>16</v>
      </c>
      <c r="O109" s="35">
        <v>33</v>
      </c>
      <c r="P109" s="31">
        <v>3</v>
      </c>
      <c r="Q109" s="29">
        <v>2</v>
      </c>
      <c r="R109" s="30">
        <v>1</v>
      </c>
      <c r="S109" s="31">
        <v>3</v>
      </c>
      <c r="T109" s="32">
        <v>5</v>
      </c>
      <c r="U109" s="33">
        <v>0</v>
      </c>
      <c r="V109" s="27">
        <v>5</v>
      </c>
      <c r="W109" s="37">
        <v>-2</v>
      </c>
      <c r="X109" s="38">
        <v>1</v>
      </c>
      <c r="Y109" s="30">
        <v>0</v>
      </c>
      <c r="Z109" s="34">
        <v>1</v>
      </c>
      <c r="AA109" s="38">
        <v>1</v>
      </c>
      <c r="AB109" s="30">
        <v>1</v>
      </c>
      <c r="AC109" s="34">
        <v>2</v>
      </c>
      <c r="AD109" s="37">
        <v>-1</v>
      </c>
      <c r="AE109" s="37">
        <v>0</v>
      </c>
    </row>
    <row r="110" spans="1:31" x14ac:dyDescent="0.2">
      <c r="A110" s="75">
        <v>99</v>
      </c>
      <c r="B110" s="27">
        <v>6008</v>
      </c>
      <c r="C110" s="28" t="s">
        <v>114</v>
      </c>
      <c r="D110" s="29">
        <v>6</v>
      </c>
      <c r="E110" s="30">
        <v>7</v>
      </c>
      <c r="F110" s="31">
        <v>13</v>
      </c>
      <c r="G110" s="32">
        <v>6</v>
      </c>
      <c r="H110" s="33">
        <v>5</v>
      </c>
      <c r="I110" s="34">
        <v>11</v>
      </c>
      <c r="J110" s="32">
        <v>0</v>
      </c>
      <c r="K110" s="30">
        <v>0</v>
      </c>
      <c r="L110" s="35">
        <v>0</v>
      </c>
      <c r="M110" s="32">
        <v>0</v>
      </c>
      <c r="N110" s="36">
        <v>0</v>
      </c>
      <c r="O110" s="35">
        <v>0</v>
      </c>
      <c r="P110" s="31">
        <v>2</v>
      </c>
      <c r="Q110" s="29">
        <v>0</v>
      </c>
      <c r="R110" s="30">
        <v>0</v>
      </c>
      <c r="S110" s="31">
        <v>0</v>
      </c>
      <c r="T110" s="32">
        <v>0</v>
      </c>
      <c r="U110" s="33">
        <v>0</v>
      </c>
      <c r="V110" s="27">
        <v>0</v>
      </c>
      <c r="W110" s="37">
        <v>0</v>
      </c>
      <c r="X110" s="38">
        <v>0</v>
      </c>
      <c r="Y110" s="30">
        <v>0</v>
      </c>
      <c r="Z110" s="34">
        <v>0</v>
      </c>
      <c r="AA110" s="38">
        <v>0</v>
      </c>
      <c r="AB110" s="30">
        <v>0</v>
      </c>
      <c r="AC110" s="34">
        <v>0</v>
      </c>
      <c r="AD110" s="37">
        <v>0</v>
      </c>
      <c r="AE110" s="37">
        <v>2</v>
      </c>
    </row>
    <row r="111" spans="1:31" x14ac:dyDescent="0.2">
      <c r="A111" s="75">
        <v>100</v>
      </c>
      <c r="B111" s="27">
        <v>6009</v>
      </c>
      <c r="C111" s="28" t="s">
        <v>115</v>
      </c>
      <c r="D111" s="29">
        <v>14</v>
      </c>
      <c r="E111" s="30">
        <v>6</v>
      </c>
      <c r="F111" s="31">
        <v>20</v>
      </c>
      <c r="G111" s="32">
        <v>7</v>
      </c>
      <c r="H111" s="33">
        <v>4</v>
      </c>
      <c r="I111" s="34">
        <v>11</v>
      </c>
      <c r="J111" s="32">
        <v>0</v>
      </c>
      <c r="K111" s="30">
        <v>0</v>
      </c>
      <c r="L111" s="35">
        <v>0</v>
      </c>
      <c r="M111" s="32">
        <v>1</v>
      </c>
      <c r="N111" s="36">
        <v>0</v>
      </c>
      <c r="O111" s="35">
        <v>1</v>
      </c>
      <c r="P111" s="31">
        <v>8</v>
      </c>
      <c r="Q111" s="29">
        <v>1</v>
      </c>
      <c r="R111" s="30">
        <v>0</v>
      </c>
      <c r="S111" s="31">
        <v>1</v>
      </c>
      <c r="T111" s="32">
        <v>0</v>
      </c>
      <c r="U111" s="33">
        <v>0</v>
      </c>
      <c r="V111" s="27">
        <v>0</v>
      </c>
      <c r="W111" s="37">
        <v>1</v>
      </c>
      <c r="X111" s="38">
        <v>0</v>
      </c>
      <c r="Y111" s="30">
        <v>0</v>
      </c>
      <c r="Z111" s="34">
        <v>0</v>
      </c>
      <c r="AA111" s="38">
        <v>0</v>
      </c>
      <c r="AB111" s="30">
        <v>0</v>
      </c>
      <c r="AC111" s="34">
        <v>0</v>
      </c>
      <c r="AD111" s="37">
        <v>0</v>
      </c>
      <c r="AE111" s="37">
        <v>9</v>
      </c>
    </row>
    <row r="112" spans="1:31" x14ac:dyDescent="0.2">
      <c r="A112" s="75">
        <v>101</v>
      </c>
      <c r="B112" s="27">
        <v>6010</v>
      </c>
      <c r="C112" s="28" t="s">
        <v>116</v>
      </c>
      <c r="D112" s="29">
        <v>29</v>
      </c>
      <c r="E112" s="30">
        <v>24</v>
      </c>
      <c r="F112" s="31">
        <v>53</v>
      </c>
      <c r="G112" s="32">
        <v>10</v>
      </c>
      <c r="H112" s="33">
        <v>10</v>
      </c>
      <c r="I112" s="34">
        <v>20</v>
      </c>
      <c r="J112" s="32">
        <v>0</v>
      </c>
      <c r="K112" s="30">
        <v>5</v>
      </c>
      <c r="L112" s="35">
        <v>5</v>
      </c>
      <c r="M112" s="32">
        <v>3</v>
      </c>
      <c r="N112" s="36">
        <v>3</v>
      </c>
      <c r="O112" s="35">
        <v>6</v>
      </c>
      <c r="P112" s="31">
        <v>32</v>
      </c>
      <c r="Q112" s="29">
        <v>0</v>
      </c>
      <c r="R112" s="30">
        <v>0</v>
      </c>
      <c r="S112" s="31">
        <v>0</v>
      </c>
      <c r="T112" s="32">
        <v>4</v>
      </c>
      <c r="U112" s="33">
        <v>5</v>
      </c>
      <c r="V112" s="27">
        <v>9</v>
      </c>
      <c r="W112" s="37">
        <v>-9</v>
      </c>
      <c r="X112" s="38">
        <v>1</v>
      </c>
      <c r="Y112" s="30">
        <v>0</v>
      </c>
      <c r="Z112" s="34">
        <v>1</v>
      </c>
      <c r="AA112" s="38">
        <v>0</v>
      </c>
      <c r="AB112" s="30">
        <v>0</v>
      </c>
      <c r="AC112" s="34">
        <v>0</v>
      </c>
      <c r="AD112" s="37">
        <v>1</v>
      </c>
      <c r="AE112" s="37">
        <v>24</v>
      </c>
    </row>
    <row r="113" spans="1:79" ht="13.8" thickBot="1" x14ac:dyDescent="0.25">
      <c r="B113" s="39" t="s">
        <v>22</v>
      </c>
      <c r="C113" s="40" t="s">
        <v>23</v>
      </c>
      <c r="D113" s="41">
        <v>103</v>
      </c>
      <c r="E113" s="42">
        <v>94</v>
      </c>
      <c r="F113" s="43">
        <v>197</v>
      </c>
      <c r="G113" s="44">
        <v>56</v>
      </c>
      <c r="H113" s="45">
        <v>60</v>
      </c>
      <c r="I113" s="46">
        <v>116</v>
      </c>
      <c r="J113" s="44">
        <v>11</v>
      </c>
      <c r="K113" s="42">
        <v>17</v>
      </c>
      <c r="L113" s="47">
        <v>28</v>
      </c>
      <c r="M113" s="44">
        <v>26</v>
      </c>
      <c r="N113" s="48">
        <v>29</v>
      </c>
      <c r="O113" s="47">
        <v>55</v>
      </c>
      <c r="P113" s="43">
        <v>54</v>
      </c>
      <c r="Q113" s="41">
        <v>9</v>
      </c>
      <c r="R113" s="42">
        <v>6</v>
      </c>
      <c r="S113" s="43">
        <v>15</v>
      </c>
      <c r="T113" s="44">
        <v>25</v>
      </c>
      <c r="U113" s="45">
        <v>23</v>
      </c>
      <c r="V113" s="39">
        <v>48</v>
      </c>
      <c r="W113" s="49">
        <v>-33</v>
      </c>
      <c r="X113" s="50">
        <v>2</v>
      </c>
      <c r="Y113" s="42">
        <v>1</v>
      </c>
      <c r="Z113" s="46">
        <v>3</v>
      </c>
      <c r="AA113" s="50">
        <v>1</v>
      </c>
      <c r="AB113" s="42">
        <v>2</v>
      </c>
      <c r="AC113" s="46">
        <v>3</v>
      </c>
      <c r="AD113" s="49">
        <v>0</v>
      </c>
      <c r="AE113" s="49">
        <v>21</v>
      </c>
    </row>
    <row r="114" spans="1:79" ht="13.8" thickTop="1" x14ac:dyDescent="0.2">
      <c r="A114" s="75">
        <v>102</v>
      </c>
      <c r="B114" s="51">
        <v>6502</v>
      </c>
      <c r="C114" s="52" t="s">
        <v>117</v>
      </c>
      <c r="D114" s="53">
        <v>4</v>
      </c>
      <c r="E114" s="54">
        <v>5</v>
      </c>
      <c r="F114" s="55">
        <v>9</v>
      </c>
      <c r="G114" s="56">
        <v>6</v>
      </c>
      <c r="H114" s="57">
        <v>16</v>
      </c>
      <c r="I114" s="58">
        <v>22</v>
      </c>
      <c r="J114" s="56">
        <v>6</v>
      </c>
      <c r="K114" s="54">
        <v>2</v>
      </c>
      <c r="L114" s="59">
        <v>8</v>
      </c>
      <c r="M114" s="56">
        <v>3</v>
      </c>
      <c r="N114" s="60">
        <v>3</v>
      </c>
      <c r="O114" s="59">
        <v>6</v>
      </c>
      <c r="P114" s="55">
        <v>-11</v>
      </c>
      <c r="Q114" s="53">
        <v>0</v>
      </c>
      <c r="R114" s="54">
        <v>2</v>
      </c>
      <c r="S114" s="55">
        <v>2</v>
      </c>
      <c r="T114" s="56">
        <v>5</v>
      </c>
      <c r="U114" s="57">
        <v>1</v>
      </c>
      <c r="V114" s="51">
        <v>6</v>
      </c>
      <c r="W114" s="61">
        <v>-4</v>
      </c>
      <c r="X114" s="62">
        <v>0</v>
      </c>
      <c r="Y114" s="54">
        <v>0</v>
      </c>
      <c r="Z114" s="58">
        <v>0</v>
      </c>
      <c r="AA114" s="62">
        <v>0</v>
      </c>
      <c r="AB114" s="54">
        <v>0</v>
      </c>
      <c r="AC114" s="58">
        <v>0</v>
      </c>
      <c r="AD114" s="61">
        <v>0</v>
      </c>
      <c r="AE114" s="61">
        <v>-15</v>
      </c>
    </row>
    <row r="115" spans="1:79" x14ac:dyDescent="0.2">
      <c r="A115" s="75">
        <v>103</v>
      </c>
      <c r="B115" s="27">
        <v>6503</v>
      </c>
      <c r="C115" s="28" t="s">
        <v>118</v>
      </c>
      <c r="D115" s="29">
        <v>2</v>
      </c>
      <c r="E115" s="30">
        <v>1</v>
      </c>
      <c r="F115" s="31">
        <v>3</v>
      </c>
      <c r="G115" s="32">
        <v>6</v>
      </c>
      <c r="H115" s="33">
        <v>11</v>
      </c>
      <c r="I115" s="34">
        <v>17</v>
      </c>
      <c r="J115" s="32">
        <v>3</v>
      </c>
      <c r="K115" s="30">
        <v>2</v>
      </c>
      <c r="L115" s="35">
        <v>5</v>
      </c>
      <c r="M115" s="32">
        <v>7</v>
      </c>
      <c r="N115" s="36">
        <v>4</v>
      </c>
      <c r="O115" s="35">
        <v>11</v>
      </c>
      <c r="P115" s="31">
        <v>-20</v>
      </c>
      <c r="Q115" s="29">
        <v>3</v>
      </c>
      <c r="R115" s="30">
        <v>1</v>
      </c>
      <c r="S115" s="31">
        <v>4</v>
      </c>
      <c r="T115" s="32">
        <v>4</v>
      </c>
      <c r="U115" s="33">
        <v>4</v>
      </c>
      <c r="V115" s="27">
        <v>8</v>
      </c>
      <c r="W115" s="37">
        <v>-4</v>
      </c>
      <c r="X115" s="38">
        <v>0</v>
      </c>
      <c r="Y115" s="30">
        <v>1</v>
      </c>
      <c r="Z115" s="34">
        <v>1</v>
      </c>
      <c r="AA115" s="38">
        <v>0</v>
      </c>
      <c r="AB115" s="30">
        <v>0</v>
      </c>
      <c r="AC115" s="34">
        <v>0</v>
      </c>
      <c r="AD115" s="37">
        <v>1</v>
      </c>
      <c r="AE115" s="37">
        <v>-23</v>
      </c>
    </row>
    <row r="116" spans="1:79" x14ac:dyDescent="0.2">
      <c r="A116" s="75">
        <v>104</v>
      </c>
      <c r="B116" s="27">
        <v>6504</v>
      </c>
      <c r="C116" s="28" t="s">
        <v>119</v>
      </c>
      <c r="D116" s="29">
        <v>13</v>
      </c>
      <c r="E116" s="30">
        <v>7</v>
      </c>
      <c r="F116" s="31">
        <v>20</v>
      </c>
      <c r="G116" s="32">
        <v>19</v>
      </c>
      <c r="H116" s="33">
        <v>14</v>
      </c>
      <c r="I116" s="34">
        <v>33</v>
      </c>
      <c r="J116" s="32">
        <v>13</v>
      </c>
      <c r="K116" s="30">
        <v>18</v>
      </c>
      <c r="L116" s="35">
        <v>31</v>
      </c>
      <c r="M116" s="32">
        <v>8</v>
      </c>
      <c r="N116" s="36">
        <v>6</v>
      </c>
      <c r="O116" s="35">
        <v>14</v>
      </c>
      <c r="P116" s="31">
        <v>4</v>
      </c>
      <c r="Q116" s="29">
        <v>1</v>
      </c>
      <c r="R116" s="30">
        <v>6</v>
      </c>
      <c r="S116" s="31">
        <v>7</v>
      </c>
      <c r="T116" s="32">
        <v>0</v>
      </c>
      <c r="U116" s="33">
        <v>2</v>
      </c>
      <c r="V116" s="27">
        <v>2</v>
      </c>
      <c r="W116" s="37">
        <v>5</v>
      </c>
      <c r="X116" s="38">
        <v>0</v>
      </c>
      <c r="Y116" s="30">
        <v>1</v>
      </c>
      <c r="Z116" s="34">
        <v>1</v>
      </c>
      <c r="AA116" s="38">
        <v>0</v>
      </c>
      <c r="AB116" s="30">
        <v>1</v>
      </c>
      <c r="AC116" s="34">
        <v>1</v>
      </c>
      <c r="AD116" s="37">
        <v>0</v>
      </c>
      <c r="AE116" s="37">
        <v>9</v>
      </c>
    </row>
    <row r="117" spans="1:79" x14ac:dyDescent="0.2">
      <c r="A117" s="75">
        <v>105</v>
      </c>
      <c r="B117" s="27">
        <v>6505</v>
      </c>
      <c r="C117" s="28" t="s">
        <v>120</v>
      </c>
      <c r="D117" s="29">
        <v>13</v>
      </c>
      <c r="E117" s="30">
        <v>6</v>
      </c>
      <c r="F117" s="31">
        <v>19</v>
      </c>
      <c r="G117" s="32">
        <v>14</v>
      </c>
      <c r="H117" s="33">
        <v>20</v>
      </c>
      <c r="I117" s="34">
        <v>34</v>
      </c>
      <c r="J117" s="32">
        <v>17</v>
      </c>
      <c r="K117" s="30">
        <v>16</v>
      </c>
      <c r="L117" s="35">
        <v>33</v>
      </c>
      <c r="M117" s="32">
        <v>7</v>
      </c>
      <c r="N117" s="36">
        <v>11</v>
      </c>
      <c r="O117" s="35">
        <v>18</v>
      </c>
      <c r="P117" s="31">
        <v>0</v>
      </c>
      <c r="Q117" s="29">
        <v>1</v>
      </c>
      <c r="R117" s="30">
        <v>1</v>
      </c>
      <c r="S117" s="31">
        <v>2</v>
      </c>
      <c r="T117" s="32">
        <v>1</v>
      </c>
      <c r="U117" s="33">
        <v>6</v>
      </c>
      <c r="V117" s="27">
        <v>7</v>
      </c>
      <c r="W117" s="37">
        <v>-5</v>
      </c>
      <c r="X117" s="38">
        <v>0</v>
      </c>
      <c r="Y117" s="30">
        <v>0</v>
      </c>
      <c r="Z117" s="34">
        <v>0</v>
      </c>
      <c r="AA117" s="38">
        <v>0</v>
      </c>
      <c r="AB117" s="30">
        <v>0</v>
      </c>
      <c r="AC117" s="34">
        <v>0</v>
      </c>
      <c r="AD117" s="37">
        <v>0</v>
      </c>
      <c r="AE117" s="37">
        <v>-5</v>
      </c>
    </row>
    <row r="118" spans="1:79" ht="13.8" thickBot="1" x14ac:dyDescent="0.25">
      <c r="B118" s="39" t="s">
        <v>22</v>
      </c>
      <c r="C118" s="40" t="s">
        <v>23</v>
      </c>
      <c r="D118" s="41">
        <v>32</v>
      </c>
      <c r="E118" s="42">
        <v>19</v>
      </c>
      <c r="F118" s="43">
        <v>51</v>
      </c>
      <c r="G118" s="44">
        <v>45</v>
      </c>
      <c r="H118" s="45">
        <v>61</v>
      </c>
      <c r="I118" s="46">
        <v>106</v>
      </c>
      <c r="J118" s="44">
        <v>39</v>
      </c>
      <c r="K118" s="42">
        <v>38</v>
      </c>
      <c r="L118" s="47">
        <v>77</v>
      </c>
      <c r="M118" s="44">
        <v>25</v>
      </c>
      <c r="N118" s="48">
        <v>24</v>
      </c>
      <c r="O118" s="47">
        <v>49</v>
      </c>
      <c r="P118" s="43">
        <v>-27</v>
      </c>
      <c r="Q118" s="41">
        <v>5</v>
      </c>
      <c r="R118" s="42">
        <v>10</v>
      </c>
      <c r="S118" s="43">
        <v>15</v>
      </c>
      <c r="T118" s="44">
        <v>10</v>
      </c>
      <c r="U118" s="45">
        <v>13</v>
      </c>
      <c r="V118" s="39">
        <v>23</v>
      </c>
      <c r="W118" s="49">
        <v>-8</v>
      </c>
      <c r="X118" s="50">
        <v>0</v>
      </c>
      <c r="Y118" s="42">
        <v>2</v>
      </c>
      <c r="Z118" s="46">
        <v>2</v>
      </c>
      <c r="AA118" s="50">
        <v>0</v>
      </c>
      <c r="AB118" s="42">
        <v>1</v>
      </c>
      <c r="AC118" s="46">
        <v>1</v>
      </c>
      <c r="AD118" s="49">
        <v>1</v>
      </c>
      <c r="AE118" s="49">
        <v>-34</v>
      </c>
    </row>
    <row r="119" spans="1:79" ht="13.8" thickTop="1" x14ac:dyDescent="0.2">
      <c r="B119" s="63" t="s">
        <v>22</v>
      </c>
      <c r="C119" s="64" t="s">
        <v>121</v>
      </c>
      <c r="D119" s="65">
        <v>1123</v>
      </c>
      <c r="E119" s="66">
        <v>890</v>
      </c>
      <c r="F119" s="67">
        <v>2013</v>
      </c>
      <c r="G119" s="68">
        <v>1062</v>
      </c>
      <c r="H119" s="69">
        <v>895</v>
      </c>
      <c r="I119" s="70">
        <v>1957</v>
      </c>
      <c r="J119" s="68">
        <v>499</v>
      </c>
      <c r="K119" s="66">
        <v>557</v>
      </c>
      <c r="L119" s="71">
        <v>1056</v>
      </c>
      <c r="M119" s="68">
        <v>499</v>
      </c>
      <c r="N119" s="72">
        <v>557</v>
      </c>
      <c r="O119" s="71">
        <v>1056</v>
      </c>
      <c r="P119" s="67">
        <v>56</v>
      </c>
      <c r="Q119" s="65">
        <v>165</v>
      </c>
      <c r="R119" s="66">
        <v>189</v>
      </c>
      <c r="S119" s="67">
        <v>354</v>
      </c>
      <c r="T119" s="68">
        <v>318</v>
      </c>
      <c r="U119" s="69">
        <v>310</v>
      </c>
      <c r="V119" s="63">
        <v>628</v>
      </c>
      <c r="W119" s="73">
        <v>-274</v>
      </c>
      <c r="X119" s="74">
        <v>20</v>
      </c>
      <c r="Y119" s="66">
        <v>14</v>
      </c>
      <c r="Z119" s="70">
        <v>34</v>
      </c>
      <c r="AA119" s="74">
        <v>24</v>
      </c>
      <c r="AB119" s="66">
        <v>13</v>
      </c>
      <c r="AC119" s="70">
        <v>37</v>
      </c>
      <c r="AD119" s="73">
        <v>-3</v>
      </c>
      <c r="AE119" s="73">
        <v>-221</v>
      </c>
    </row>
    <row r="120" spans="1:79" x14ac:dyDescent="0.2">
      <c r="C120" s="103"/>
      <c r="AE120" s="103" t="s">
        <v>127</v>
      </c>
      <c r="CA120" s="103"/>
    </row>
    <row r="121" spans="1:79" x14ac:dyDescent="0.2">
      <c r="C121" s="103"/>
      <c r="AE121" s="103" t="s">
        <v>128</v>
      </c>
      <c r="CA121" s="103"/>
    </row>
  </sheetData>
  <mergeCells count="12">
    <mergeCell ref="X2:Z2"/>
    <mergeCell ref="AA2:AC2"/>
    <mergeCell ref="B1:I1"/>
    <mergeCell ref="J1:N1"/>
    <mergeCell ref="O1:W1"/>
    <mergeCell ref="B2:C2"/>
    <mergeCell ref="D2:F2"/>
    <mergeCell ref="G2:I2"/>
    <mergeCell ref="J2:L2"/>
    <mergeCell ref="M2:O2"/>
    <mergeCell ref="Q2:S2"/>
    <mergeCell ref="T2:V2"/>
  </mergeCells>
  <phoneticPr fontId="2"/>
  <pageMargins left="0.62992125984251968" right="0.31496062992125984" top="0.39370078740157483" bottom="0.43307086614173229" header="0.31496062992125984" footer="0.31496062992125984"/>
  <pageSetup paperSize="9" scale="98" fitToHeight="2" orientation="portrait" r:id="rId1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21"/>
  <sheetViews>
    <sheetView view="pageBreakPreview" zoomScale="90" zoomScaleNormal="100" zoomScaleSheetLayoutView="9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B1" sqref="B1:I1"/>
    </sheetView>
  </sheetViews>
  <sheetFormatPr defaultRowHeight="13.2" x14ac:dyDescent="0.2"/>
  <cols>
    <col min="1" max="1" width="3" style="75" customWidth="1"/>
    <col min="2" max="2" width="6.109375" bestFit="1" customWidth="1"/>
    <col min="3" max="3" width="10.33203125" style="75" customWidth="1"/>
    <col min="4" max="6" width="5.109375" customWidth="1"/>
    <col min="7" max="16" width="5.6640625" customWidth="1"/>
    <col min="17" max="22" width="5.109375" customWidth="1"/>
    <col min="23" max="23" width="5.6640625" customWidth="1"/>
    <col min="24" max="29" width="5.109375" customWidth="1"/>
    <col min="30" max="30" width="5.6640625" customWidth="1"/>
    <col min="31" max="31" width="6.6640625" customWidth="1"/>
  </cols>
  <sheetData>
    <row r="1" spans="1:77" s="102" customFormat="1" ht="41.25" customHeight="1" x14ac:dyDescent="0.2">
      <c r="A1" s="100"/>
      <c r="B1" s="142" t="s">
        <v>139</v>
      </c>
      <c r="C1" s="142"/>
      <c r="D1" s="142"/>
      <c r="E1" s="142"/>
      <c r="F1" s="142"/>
      <c r="G1" s="142"/>
      <c r="H1" s="142"/>
      <c r="I1" s="142"/>
      <c r="J1" s="142" t="s">
        <v>122</v>
      </c>
      <c r="K1" s="142"/>
      <c r="L1" s="142"/>
      <c r="M1" s="142"/>
      <c r="N1" s="142"/>
      <c r="O1" s="143" t="s">
        <v>144</v>
      </c>
      <c r="P1" s="143"/>
      <c r="Q1" s="143"/>
      <c r="R1" s="143"/>
      <c r="S1" s="143"/>
      <c r="T1" s="143"/>
      <c r="U1" s="143"/>
      <c r="V1" s="143"/>
      <c r="W1" s="143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</row>
    <row r="2" spans="1:77" ht="26.4" x14ac:dyDescent="0.2">
      <c r="B2" s="141" t="s">
        <v>123</v>
      </c>
      <c r="C2" s="144"/>
      <c r="D2" s="145" t="s">
        <v>0</v>
      </c>
      <c r="E2" s="139"/>
      <c r="F2" s="140"/>
      <c r="G2" s="141" t="s">
        <v>1</v>
      </c>
      <c r="H2" s="139"/>
      <c r="I2" s="140"/>
      <c r="J2" s="141" t="s">
        <v>2</v>
      </c>
      <c r="K2" s="139"/>
      <c r="L2" s="140"/>
      <c r="M2" s="141" t="s">
        <v>3</v>
      </c>
      <c r="N2" s="139"/>
      <c r="O2" s="140"/>
      <c r="P2" s="2" t="s">
        <v>4</v>
      </c>
      <c r="Q2" s="145" t="s">
        <v>5</v>
      </c>
      <c r="R2" s="139"/>
      <c r="S2" s="140"/>
      <c r="T2" s="141" t="s">
        <v>6</v>
      </c>
      <c r="U2" s="139"/>
      <c r="V2" s="139"/>
      <c r="W2" s="3" t="s">
        <v>7</v>
      </c>
      <c r="X2" s="139" t="s">
        <v>8</v>
      </c>
      <c r="Y2" s="139"/>
      <c r="Z2" s="140"/>
      <c r="AA2" s="141" t="s">
        <v>9</v>
      </c>
      <c r="AB2" s="139"/>
      <c r="AC2" s="140"/>
      <c r="AD2" s="116" t="s">
        <v>10</v>
      </c>
      <c r="AE2" s="117" t="s">
        <v>11</v>
      </c>
    </row>
    <row r="3" spans="1:77" x14ac:dyDescent="0.2">
      <c r="B3" s="1" t="s">
        <v>126</v>
      </c>
      <c r="C3" s="78" t="s">
        <v>124</v>
      </c>
      <c r="D3" s="5" t="s">
        <v>12</v>
      </c>
      <c r="E3" s="6" t="s">
        <v>13</v>
      </c>
      <c r="F3" s="124" t="s">
        <v>14</v>
      </c>
      <c r="G3" s="8" t="s">
        <v>12</v>
      </c>
      <c r="H3" s="9" t="s">
        <v>13</v>
      </c>
      <c r="I3" s="10" t="s">
        <v>14</v>
      </c>
      <c r="J3" s="8" t="s">
        <v>12</v>
      </c>
      <c r="K3" s="6" t="s">
        <v>13</v>
      </c>
      <c r="L3" s="125" t="s">
        <v>14</v>
      </c>
      <c r="M3" s="8" t="s">
        <v>12</v>
      </c>
      <c r="N3" s="12" t="s">
        <v>13</v>
      </c>
      <c r="O3" s="125" t="s">
        <v>14</v>
      </c>
      <c r="P3" s="124" t="s">
        <v>14</v>
      </c>
      <c r="Q3" s="5" t="s">
        <v>12</v>
      </c>
      <c r="R3" s="6" t="s">
        <v>13</v>
      </c>
      <c r="S3" s="124" t="s">
        <v>14</v>
      </c>
      <c r="T3" s="8" t="s">
        <v>12</v>
      </c>
      <c r="U3" s="9" t="s">
        <v>13</v>
      </c>
      <c r="V3" s="126" t="s">
        <v>14</v>
      </c>
      <c r="W3" s="13" t="s">
        <v>14</v>
      </c>
      <c r="X3" s="14" t="s">
        <v>12</v>
      </c>
      <c r="Y3" s="6" t="s">
        <v>13</v>
      </c>
      <c r="Z3" s="10" t="s">
        <v>14</v>
      </c>
      <c r="AA3" s="14" t="s">
        <v>12</v>
      </c>
      <c r="AB3" s="125" t="s">
        <v>13</v>
      </c>
      <c r="AC3" s="10" t="s">
        <v>14</v>
      </c>
      <c r="AD3" s="13" t="s">
        <v>14</v>
      </c>
      <c r="AE3" s="13" t="s">
        <v>14</v>
      </c>
    </row>
    <row r="4" spans="1:77" x14ac:dyDescent="0.2">
      <c r="A4" s="75">
        <v>1</v>
      </c>
      <c r="B4" s="15">
        <v>1001</v>
      </c>
      <c r="C4" s="16" t="s">
        <v>15</v>
      </c>
      <c r="D4" s="17">
        <v>94</v>
      </c>
      <c r="E4" s="18">
        <v>69</v>
      </c>
      <c r="F4" s="19">
        <v>163</v>
      </c>
      <c r="G4" s="20">
        <v>105</v>
      </c>
      <c r="H4" s="21">
        <v>84</v>
      </c>
      <c r="I4" s="22">
        <v>189</v>
      </c>
      <c r="J4" s="20">
        <v>50</v>
      </c>
      <c r="K4" s="18">
        <v>46</v>
      </c>
      <c r="L4" s="23">
        <v>96</v>
      </c>
      <c r="M4" s="20">
        <v>54</v>
      </c>
      <c r="N4" s="24">
        <v>41</v>
      </c>
      <c r="O4" s="23">
        <v>95</v>
      </c>
      <c r="P4" s="19">
        <v>-25</v>
      </c>
      <c r="Q4" s="17">
        <v>9</v>
      </c>
      <c r="R4" s="18">
        <v>9</v>
      </c>
      <c r="S4" s="19">
        <v>18</v>
      </c>
      <c r="T4" s="20">
        <v>13</v>
      </c>
      <c r="U4" s="21">
        <v>17</v>
      </c>
      <c r="V4" s="15">
        <v>30</v>
      </c>
      <c r="W4" s="25">
        <v>-12</v>
      </c>
      <c r="X4" s="26">
        <v>3</v>
      </c>
      <c r="Y4" s="18">
        <v>5</v>
      </c>
      <c r="Z4" s="22">
        <v>8</v>
      </c>
      <c r="AA4" s="26">
        <v>3</v>
      </c>
      <c r="AB4" s="23">
        <v>5</v>
      </c>
      <c r="AC4" s="22">
        <v>8</v>
      </c>
      <c r="AD4" s="25">
        <v>0</v>
      </c>
      <c r="AE4" s="25">
        <v>-37</v>
      </c>
    </row>
    <row r="5" spans="1:77" x14ac:dyDescent="0.2">
      <c r="A5" s="75">
        <v>2</v>
      </c>
      <c r="B5" s="27">
        <v>1002</v>
      </c>
      <c r="C5" s="28" t="s">
        <v>16</v>
      </c>
      <c r="D5" s="29">
        <v>60</v>
      </c>
      <c r="E5" s="30">
        <v>44</v>
      </c>
      <c r="F5" s="31">
        <v>104</v>
      </c>
      <c r="G5" s="32">
        <v>37</v>
      </c>
      <c r="H5" s="33">
        <v>30</v>
      </c>
      <c r="I5" s="34">
        <v>67</v>
      </c>
      <c r="J5" s="32">
        <v>25</v>
      </c>
      <c r="K5" s="30">
        <v>17</v>
      </c>
      <c r="L5" s="35">
        <v>42</v>
      </c>
      <c r="M5" s="32">
        <v>18</v>
      </c>
      <c r="N5" s="36">
        <v>13</v>
      </c>
      <c r="O5" s="35">
        <v>31</v>
      </c>
      <c r="P5" s="31">
        <v>48</v>
      </c>
      <c r="Q5" s="29">
        <v>8</v>
      </c>
      <c r="R5" s="30">
        <v>11</v>
      </c>
      <c r="S5" s="31">
        <v>19</v>
      </c>
      <c r="T5" s="32">
        <v>4</v>
      </c>
      <c r="U5" s="33">
        <v>6</v>
      </c>
      <c r="V5" s="27">
        <v>10</v>
      </c>
      <c r="W5" s="37">
        <v>9</v>
      </c>
      <c r="X5" s="38">
        <v>3</v>
      </c>
      <c r="Y5" s="30">
        <v>0</v>
      </c>
      <c r="Z5" s="34">
        <v>3</v>
      </c>
      <c r="AA5" s="38">
        <v>16</v>
      </c>
      <c r="AB5" s="35">
        <v>1</v>
      </c>
      <c r="AC5" s="34">
        <v>17</v>
      </c>
      <c r="AD5" s="37">
        <v>-14</v>
      </c>
      <c r="AE5" s="37">
        <v>43</v>
      </c>
    </row>
    <row r="6" spans="1:77" x14ac:dyDescent="0.2">
      <c r="A6" s="75">
        <v>3</v>
      </c>
      <c r="B6" s="27">
        <v>1003</v>
      </c>
      <c r="C6" s="28" t="s">
        <v>17</v>
      </c>
      <c r="D6" s="29">
        <v>11</v>
      </c>
      <c r="E6" s="30">
        <v>5</v>
      </c>
      <c r="F6" s="31">
        <v>16</v>
      </c>
      <c r="G6" s="32">
        <v>15</v>
      </c>
      <c r="H6" s="33">
        <v>17</v>
      </c>
      <c r="I6" s="34">
        <v>32</v>
      </c>
      <c r="J6" s="32">
        <v>8</v>
      </c>
      <c r="K6" s="30">
        <v>6</v>
      </c>
      <c r="L6" s="35">
        <v>14</v>
      </c>
      <c r="M6" s="32">
        <v>7</v>
      </c>
      <c r="N6" s="36">
        <v>4</v>
      </c>
      <c r="O6" s="35">
        <v>11</v>
      </c>
      <c r="P6" s="31">
        <v>-13</v>
      </c>
      <c r="Q6" s="29">
        <v>1</v>
      </c>
      <c r="R6" s="30">
        <v>3</v>
      </c>
      <c r="S6" s="31">
        <v>4</v>
      </c>
      <c r="T6" s="32">
        <v>6</v>
      </c>
      <c r="U6" s="33">
        <v>1</v>
      </c>
      <c r="V6" s="27">
        <v>7</v>
      </c>
      <c r="W6" s="37">
        <v>-3</v>
      </c>
      <c r="X6" s="38">
        <v>1</v>
      </c>
      <c r="Y6" s="30">
        <v>0</v>
      </c>
      <c r="Z6" s="34">
        <v>1</v>
      </c>
      <c r="AA6" s="38">
        <v>2</v>
      </c>
      <c r="AB6" s="35">
        <v>0</v>
      </c>
      <c r="AC6" s="34">
        <v>2</v>
      </c>
      <c r="AD6" s="37">
        <v>-1</v>
      </c>
      <c r="AE6" s="37">
        <v>-17</v>
      </c>
    </row>
    <row r="7" spans="1:77" x14ac:dyDescent="0.2">
      <c r="A7" s="75">
        <v>4</v>
      </c>
      <c r="B7" s="27">
        <v>1004</v>
      </c>
      <c r="C7" s="28" t="s">
        <v>18</v>
      </c>
      <c r="D7" s="29">
        <v>21</v>
      </c>
      <c r="E7" s="30">
        <v>9</v>
      </c>
      <c r="F7" s="31">
        <v>30</v>
      </c>
      <c r="G7" s="32">
        <v>28</v>
      </c>
      <c r="H7" s="33">
        <v>22</v>
      </c>
      <c r="I7" s="34">
        <v>50</v>
      </c>
      <c r="J7" s="32">
        <v>11</v>
      </c>
      <c r="K7" s="30">
        <v>9</v>
      </c>
      <c r="L7" s="35">
        <v>20</v>
      </c>
      <c r="M7" s="32">
        <v>13</v>
      </c>
      <c r="N7" s="36">
        <v>11</v>
      </c>
      <c r="O7" s="35">
        <v>24</v>
      </c>
      <c r="P7" s="31">
        <v>-24</v>
      </c>
      <c r="Q7" s="29">
        <v>0</v>
      </c>
      <c r="R7" s="30">
        <v>4</v>
      </c>
      <c r="S7" s="31">
        <v>4</v>
      </c>
      <c r="T7" s="32">
        <v>8</v>
      </c>
      <c r="U7" s="33">
        <v>7</v>
      </c>
      <c r="V7" s="27">
        <v>15</v>
      </c>
      <c r="W7" s="37">
        <v>-11</v>
      </c>
      <c r="X7" s="38">
        <v>0</v>
      </c>
      <c r="Y7" s="30">
        <v>0</v>
      </c>
      <c r="Z7" s="34">
        <v>0</v>
      </c>
      <c r="AA7" s="38">
        <v>0</v>
      </c>
      <c r="AB7" s="35">
        <v>1</v>
      </c>
      <c r="AC7" s="34">
        <v>1</v>
      </c>
      <c r="AD7" s="37">
        <v>-1</v>
      </c>
      <c r="AE7" s="37">
        <v>-36</v>
      </c>
    </row>
    <row r="8" spans="1:77" x14ac:dyDescent="0.2">
      <c r="A8" s="75">
        <v>5</v>
      </c>
      <c r="B8" s="27">
        <v>1005</v>
      </c>
      <c r="C8" s="28" t="s">
        <v>19</v>
      </c>
      <c r="D8" s="29">
        <v>50</v>
      </c>
      <c r="E8" s="30">
        <v>45</v>
      </c>
      <c r="F8" s="31">
        <v>95</v>
      </c>
      <c r="G8" s="32">
        <v>41</v>
      </c>
      <c r="H8" s="33">
        <v>45</v>
      </c>
      <c r="I8" s="34">
        <v>86</v>
      </c>
      <c r="J8" s="32">
        <v>12</v>
      </c>
      <c r="K8" s="30">
        <v>14</v>
      </c>
      <c r="L8" s="35">
        <v>26</v>
      </c>
      <c r="M8" s="32">
        <v>27</v>
      </c>
      <c r="N8" s="36">
        <v>27</v>
      </c>
      <c r="O8" s="35">
        <v>54</v>
      </c>
      <c r="P8" s="31">
        <v>-19</v>
      </c>
      <c r="Q8" s="29">
        <v>9</v>
      </c>
      <c r="R8" s="30">
        <v>9</v>
      </c>
      <c r="S8" s="31">
        <v>18</v>
      </c>
      <c r="T8" s="32">
        <v>14</v>
      </c>
      <c r="U8" s="33">
        <v>7</v>
      </c>
      <c r="V8" s="27">
        <v>21</v>
      </c>
      <c r="W8" s="37">
        <v>-3</v>
      </c>
      <c r="X8" s="38">
        <v>0</v>
      </c>
      <c r="Y8" s="30">
        <v>1</v>
      </c>
      <c r="Z8" s="34">
        <v>1</v>
      </c>
      <c r="AA8" s="38">
        <v>2</v>
      </c>
      <c r="AB8" s="30">
        <v>0</v>
      </c>
      <c r="AC8" s="34">
        <v>2</v>
      </c>
      <c r="AD8" s="37">
        <v>-1</v>
      </c>
      <c r="AE8" s="37">
        <v>-23</v>
      </c>
    </row>
    <row r="9" spans="1:77" x14ac:dyDescent="0.2">
      <c r="A9" s="75">
        <v>6</v>
      </c>
      <c r="B9" s="27">
        <v>1006</v>
      </c>
      <c r="C9" s="28" t="s">
        <v>20</v>
      </c>
      <c r="D9" s="29">
        <v>58</v>
      </c>
      <c r="E9" s="30">
        <v>24</v>
      </c>
      <c r="F9" s="31">
        <v>82</v>
      </c>
      <c r="G9" s="32">
        <v>67</v>
      </c>
      <c r="H9" s="33">
        <v>44</v>
      </c>
      <c r="I9" s="34">
        <v>111</v>
      </c>
      <c r="J9" s="32">
        <v>28</v>
      </c>
      <c r="K9" s="30">
        <v>28</v>
      </c>
      <c r="L9" s="35">
        <v>56</v>
      </c>
      <c r="M9" s="32">
        <v>9</v>
      </c>
      <c r="N9" s="36">
        <v>19</v>
      </c>
      <c r="O9" s="35">
        <v>28</v>
      </c>
      <c r="P9" s="31">
        <v>-1</v>
      </c>
      <c r="Q9" s="29">
        <v>4</v>
      </c>
      <c r="R9" s="30">
        <v>6</v>
      </c>
      <c r="S9" s="31">
        <v>10</v>
      </c>
      <c r="T9" s="32">
        <v>15</v>
      </c>
      <c r="U9" s="33">
        <v>12</v>
      </c>
      <c r="V9" s="27">
        <v>27</v>
      </c>
      <c r="W9" s="37">
        <v>-17</v>
      </c>
      <c r="X9" s="38">
        <v>1</v>
      </c>
      <c r="Y9" s="30">
        <v>6</v>
      </c>
      <c r="Z9" s="34">
        <v>7</v>
      </c>
      <c r="AA9" s="38">
        <v>1</v>
      </c>
      <c r="AB9" s="30">
        <v>0</v>
      </c>
      <c r="AC9" s="34">
        <v>1</v>
      </c>
      <c r="AD9" s="37">
        <v>6</v>
      </c>
      <c r="AE9" s="37">
        <v>-12</v>
      </c>
    </row>
    <row r="10" spans="1:77" x14ac:dyDescent="0.2">
      <c r="A10" s="75">
        <v>7</v>
      </c>
      <c r="B10" s="27">
        <v>1007</v>
      </c>
      <c r="C10" s="28" t="s">
        <v>21</v>
      </c>
      <c r="D10" s="29">
        <v>6</v>
      </c>
      <c r="E10" s="30">
        <v>3</v>
      </c>
      <c r="F10" s="31">
        <v>9</v>
      </c>
      <c r="G10" s="32">
        <v>8</v>
      </c>
      <c r="H10" s="33">
        <v>4</v>
      </c>
      <c r="I10" s="34">
        <v>12</v>
      </c>
      <c r="J10" s="32">
        <v>0</v>
      </c>
      <c r="K10" s="30">
        <v>0</v>
      </c>
      <c r="L10" s="35">
        <v>0</v>
      </c>
      <c r="M10" s="32">
        <v>1</v>
      </c>
      <c r="N10" s="36">
        <v>2</v>
      </c>
      <c r="O10" s="35">
        <v>3</v>
      </c>
      <c r="P10" s="31">
        <v>-6</v>
      </c>
      <c r="Q10" s="29">
        <v>0</v>
      </c>
      <c r="R10" s="30">
        <v>2</v>
      </c>
      <c r="S10" s="31">
        <v>2</v>
      </c>
      <c r="T10" s="32">
        <v>4</v>
      </c>
      <c r="U10" s="33">
        <v>4</v>
      </c>
      <c r="V10" s="27">
        <v>8</v>
      </c>
      <c r="W10" s="37">
        <v>-6</v>
      </c>
      <c r="X10" s="38">
        <v>0</v>
      </c>
      <c r="Y10" s="30">
        <v>0</v>
      </c>
      <c r="Z10" s="34">
        <v>0</v>
      </c>
      <c r="AA10" s="38">
        <v>0</v>
      </c>
      <c r="AB10" s="30">
        <v>0</v>
      </c>
      <c r="AC10" s="34">
        <v>0</v>
      </c>
      <c r="AD10" s="37">
        <v>0</v>
      </c>
      <c r="AE10" s="37">
        <v>-12</v>
      </c>
    </row>
    <row r="11" spans="1:77" ht="13.8" thickBot="1" x14ac:dyDescent="0.25">
      <c r="B11" s="39" t="s">
        <v>22</v>
      </c>
      <c r="C11" s="40" t="s">
        <v>23</v>
      </c>
      <c r="D11" s="41">
        <v>300</v>
      </c>
      <c r="E11" s="42">
        <v>199</v>
      </c>
      <c r="F11" s="43">
        <v>499</v>
      </c>
      <c r="G11" s="44">
        <v>301</v>
      </c>
      <c r="H11" s="45">
        <v>246</v>
      </c>
      <c r="I11" s="46">
        <v>547</v>
      </c>
      <c r="J11" s="44">
        <v>134</v>
      </c>
      <c r="K11" s="42">
        <v>120</v>
      </c>
      <c r="L11" s="47">
        <v>254</v>
      </c>
      <c r="M11" s="44">
        <v>129</v>
      </c>
      <c r="N11" s="48">
        <v>117</v>
      </c>
      <c r="O11" s="47">
        <v>246</v>
      </c>
      <c r="P11" s="43">
        <v>-40</v>
      </c>
      <c r="Q11" s="41">
        <v>31</v>
      </c>
      <c r="R11" s="42">
        <v>44</v>
      </c>
      <c r="S11" s="43">
        <v>75</v>
      </c>
      <c r="T11" s="44">
        <v>64</v>
      </c>
      <c r="U11" s="45">
        <v>54</v>
      </c>
      <c r="V11" s="39">
        <v>118</v>
      </c>
      <c r="W11" s="49">
        <v>-43</v>
      </c>
      <c r="X11" s="50">
        <v>8</v>
      </c>
      <c r="Y11" s="42">
        <v>12</v>
      </c>
      <c r="Z11" s="46">
        <v>20</v>
      </c>
      <c r="AA11" s="50">
        <v>24</v>
      </c>
      <c r="AB11" s="42">
        <v>7</v>
      </c>
      <c r="AC11" s="46">
        <v>31</v>
      </c>
      <c r="AD11" s="49">
        <v>-11</v>
      </c>
      <c r="AE11" s="49">
        <v>-94</v>
      </c>
    </row>
    <row r="12" spans="1:77" ht="13.8" thickTop="1" x14ac:dyDescent="0.2">
      <c r="A12" s="75">
        <v>8</v>
      </c>
      <c r="B12" s="51">
        <v>2001</v>
      </c>
      <c r="C12" s="52" t="s">
        <v>24</v>
      </c>
      <c r="D12" s="53">
        <v>6</v>
      </c>
      <c r="E12" s="54">
        <v>3</v>
      </c>
      <c r="F12" s="55">
        <v>9</v>
      </c>
      <c r="G12" s="56">
        <v>6</v>
      </c>
      <c r="H12" s="57">
        <v>5</v>
      </c>
      <c r="I12" s="58">
        <v>11</v>
      </c>
      <c r="J12" s="56">
        <v>1</v>
      </c>
      <c r="K12" s="54">
        <v>3</v>
      </c>
      <c r="L12" s="59">
        <v>4</v>
      </c>
      <c r="M12" s="56">
        <v>1</v>
      </c>
      <c r="N12" s="60">
        <v>4</v>
      </c>
      <c r="O12" s="59">
        <v>5</v>
      </c>
      <c r="P12" s="55">
        <v>-3</v>
      </c>
      <c r="Q12" s="53">
        <v>2</v>
      </c>
      <c r="R12" s="54">
        <v>1</v>
      </c>
      <c r="S12" s="55">
        <v>3</v>
      </c>
      <c r="T12" s="56">
        <v>0</v>
      </c>
      <c r="U12" s="57">
        <v>0</v>
      </c>
      <c r="V12" s="51">
        <v>0</v>
      </c>
      <c r="W12" s="61">
        <v>3</v>
      </c>
      <c r="X12" s="62">
        <v>1</v>
      </c>
      <c r="Y12" s="54">
        <v>0</v>
      </c>
      <c r="Z12" s="58">
        <v>1</v>
      </c>
      <c r="AA12" s="62">
        <v>0</v>
      </c>
      <c r="AB12" s="54">
        <v>0</v>
      </c>
      <c r="AC12" s="58">
        <v>0</v>
      </c>
      <c r="AD12" s="61">
        <v>1</v>
      </c>
      <c r="AE12" s="61">
        <v>1</v>
      </c>
    </row>
    <row r="13" spans="1:77" x14ac:dyDescent="0.2">
      <c r="A13" s="75">
        <v>9</v>
      </c>
      <c r="B13" s="27">
        <v>2002</v>
      </c>
      <c r="C13" s="28" t="s">
        <v>25</v>
      </c>
      <c r="D13" s="29">
        <v>4</v>
      </c>
      <c r="E13" s="30">
        <v>4</v>
      </c>
      <c r="F13" s="31">
        <v>8</v>
      </c>
      <c r="G13" s="32">
        <v>3</v>
      </c>
      <c r="H13" s="33">
        <v>3</v>
      </c>
      <c r="I13" s="34">
        <v>6</v>
      </c>
      <c r="J13" s="32">
        <v>3</v>
      </c>
      <c r="K13" s="30">
        <v>4</v>
      </c>
      <c r="L13" s="35">
        <v>7</v>
      </c>
      <c r="M13" s="32">
        <v>2</v>
      </c>
      <c r="N13" s="36">
        <v>2</v>
      </c>
      <c r="O13" s="35">
        <v>4</v>
      </c>
      <c r="P13" s="31">
        <v>5</v>
      </c>
      <c r="Q13" s="29">
        <v>1</v>
      </c>
      <c r="R13" s="30">
        <v>0</v>
      </c>
      <c r="S13" s="31">
        <v>1</v>
      </c>
      <c r="T13" s="32">
        <v>4</v>
      </c>
      <c r="U13" s="33">
        <v>5</v>
      </c>
      <c r="V13" s="27">
        <v>9</v>
      </c>
      <c r="W13" s="37">
        <v>-8</v>
      </c>
      <c r="X13" s="38">
        <v>0</v>
      </c>
      <c r="Y13" s="30">
        <v>0</v>
      </c>
      <c r="Z13" s="34">
        <v>0</v>
      </c>
      <c r="AA13" s="38">
        <v>0</v>
      </c>
      <c r="AB13" s="30">
        <v>0</v>
      </c>
      <c r="AC13" s="34">
        <v>0</v>
      </c>
      <c r="AD13" s="37">
        <v>0</v>
      </c>
      <c r="AE13" s="37">
        <v>-3</v>
      </c>
    </row>
    <row r="14" spans="1:77" x14ac:dyDescent="0.2">
      <c r="A14" s="75">
        <v>10</v>
      </c>
      <c r="B14" s="27">
        <v>2003</v>
      </c>
      <c r="C14" s="28" t="s">
        <v>26</v>
      </c>
      <c r="D14" s="29">
        <v>17</v>
      </c>
      <c r="E14" s="30">
        <v>12</v>
      </c>
      <c r="F14" s="31">
        <v>29</v>
      </c>
      <c r="G14" s="32">
        <v>16</v>
      </c>
      <c r="H14" s="33">
        <v>15</v>
      </c>
      <c r="I14" s="34">
        <v>31</v>
      </c>
      <c r="J14" s="32">
        <v>4</v>
      </c>
      <c r="K14" s="30">
        <v>2</v>
      </c>
      <c r="L14" s="35">
        <v>6</v>
      </c>
      <c r="M14" s="32">
        <v>7</v>
      </c>
      <c r="N14" s="36">
        <v>5</v>
      </c>
      <c r="O14" s="35">
        <v>12</v>
      </c>
      <c r="P14" s="31">
        <v>-8</v>
      </c>
      <c r="Q14" s="29">
        <v>4</v>
      </c>
      <c r="R14" s="30">
        <v>4</v>
      </c>
      <c r="S14" s="31">
        <v>8</v>
      </c>
      <c r="T14" s="32">
        <v>7</v>
      </c>
      <c r="U14" s="33">
        <v>4</v>
      </c>
      <c r="V14" s="27">
        <v>11</v>
      </c>
      <c r="W14" s="37">
        <v>-3</v>
      </c>
      <c r="X14" s="38">
        <v>0</v>
      </c>
      <c r="Y14" s="30">
        <v>0</v>
      </c>
      <c r="Z14" s="34">
        <v>0</v>
      </c>
      <c r="AA14" s="38">
        <v>0</v>
      </c>
      <c r="AB14" s="30">
        <v>0</v>
      </c>
      <c r="AC14" s="34">
        <v>0</v>
      </c>
      <c r="AD14" s="37">
        <v>0</v>
      </c>
      <c r="AE14" s="37">
        <v>-11</v>
      </c>
    </row>
    <row r="15" spans="1:77" x14ac:dyDescent="0.2">
      <c r="A15" s="75">
        <v>11</v>
      </c>
      <c r="B15" s="27">
        <v>2004</v>
      </c>
      <c r="C15" s="28" t="s">
        <v>27</v>
      </c>
      <c r="D15" s="29">
        <v>28</v>
      </c>
      <c r="E15" s="30">
        <v>21</v>
      </c>
      <c r="F15" s="31">
        <v>49</v>
      </c>
      <c r="G15" s="32">
        <v>19</v>
      </c>
      <c r="H15" s="33">
        <v>19</v>
      </c>
      <c r="I15" s="34">
        <v>38</v>
      </c>
      <c r="J15" s="32">
        <v>11</v>
      </c>
      <c r="K15" s="30">
        <v>10</v>
      </c>
      <c r="L15" s="35">
        <v>21</v>
      </c>
      <c r="M15" s="32">
        <v>13</v>
      </c>
      <c r="N15" s="36">
        <v>21</v>
      </c>
      <c r="O15" s="35">
        <v>34</v>
      </c>
      <c r="P15" s="31">
        <v>-2</v>
      </c>
      <c r="Q15" s="29">
        <v>9</v>
      </c>
      <c r="R15" s="30">
        <v>6</v>
      </c>
      <c r="S15" s="31">
        <v>15</v>
      </c>
      <c r="T15" s="32">
        <v>2</v>
      </c>
      <c r="U15" s="33">
        <v>1</v>
      </c>
      <c r="V15" s="27">
        <v>3</v>
      </c>
      <c r="W15" s="37">
        <v>12</v>
      </c>
      <c r="X15" s="38">
        <v>0</v>
      </c>
      <c r="Y15" s="30">
        <v>0</v>
      </c>
      <c r="Z15" s="34">
        <v>0</v>
      </c>
      <c r="AA15" s="38">
        <v>0</v>
      </c>
      <c r="AB15" s="30">
        <v>0</v>
      </c>
      <c r="AC15" s="34">
        <v>0</v>
      </c>
      <c r="AD15" s="37">
        <v>0</v>
      </c>
      <c r="AE15" s="37">
        <v>10</v>
      </c>
    </row>
    <row r="16" spans="1:77" x14ac:dyDescent="0.2">
      <c r="A16" s="75">
        <v>12</v>
      </c>
      <c r="B16" s="27">
        <v>2005</v>
      </c>
      <c r="C16" s="28" t="s">
        <v>28</v>
      </c>
      <c r="D16" s="29">
        <v>33</v>
      </c>
      <c r="E16" s="30">
        <v>29</v>
      </c>
      <c r="F16" s="31">
        <v>62</v>
      </c>
      <c r="G16" s="32">
        <v>40</v>
      </c>
      <c r="H16" s="33">
        <v>33</v>
      </c>
      <c r="I16" s="34">
        <v>73</v>
      </c>
      <c r="J16" s="32">
        <v>18</v>
      </c>
      <c r="K16" s="30">
        <v>27</v>
      </c>
      <c r="L16" s="35">
        <v>45</v>
      </c>
      <c r="M16" s="32">
        <v>24</v>
      </c>
      <c r="N16" s="36">
        <v>30</v>
      </c>
      <c r="O16" s="35">
        <v>54</v>
      </c>
      <c r="P16" s="31">
        <v>-20</v>
      </c>
      <c r="Q16" s="29">
        <v>9</v>
      </c>
      <c r="R16" s="30">
        <v>12</v>
      </c>
      <c r="S16" s="31">
        <v>21</v>
      </c>
      <c r="T16" s="32">
        <v>17</v>
      </c>
      <c r="U16" s="33">
        <v>8</v>
      </c>
      <c r="V16" s="27">
        <v>25</v>
      </c>
      <c r="W16" s="37">
        <v>-4</v>
      </c>
      <c r="X16" s="38">
        <v>0</v>
      </c>
      <c r="Y16" s="30">
        <v>0</v>
      </c>
      <c r="Z16" s="34">
        <v>0</v>
      </c>
      <c r="AA16" s="38">
        <v>0</v>
      </c>
      <c r="AB16" s="30">
        <v>0</v>
      </c>
      <c r="AC16" s="34">
        <v>0</v>
      </c>
      <c r="AD16" s="37">
        <v>0</v>
      </c>
      <c r="AE16" s="37">
        <v>-24</v>
      </c>
    </row>
    <row r="17" spans="1:31" x14ac:dyDescent="0.2">
      <c r="A17" s="75">
        <v>13</v>
      </c>
      <c r="B17" s="27">
        <v>2006</v>
      </c>
      <c r="C17" s="28" t="s">
        <v>29</v>
      </c>
      <c r="D17" s="29">
        <v>24</v>
      </c>
      <c r="E17" s="30">
        <v>20</v>
      </c>
      <c r="F17" s="31">
        <v>44</v>
      </c>
      <c r="G17" s="32">
        <v>20</v>
      </c>
      <c r="H17" s="33">
        <v>23</v>
      </c>
      <c r="I17" s="34">
        <v>43</v>
      </c>
      <c r="J17" s="32">
        <v>17</v>
      </c>
      <c r="K17" s="30">
        <v>25</v>
      </c>
      <c r="L17" s="35">
        <v>42</v>
      </c>
      <c r="M17" s="32">
        <v>13</v>
      </c>
      <c r="N17" s="36">
        <v>16</v>
      </c>
      <c r="O17" s="35">
        <v>29</v>
      </c>
      <c r="P17" s="31">
        <v>14</v>
      </c>
      <c r="Q17" s="29">
        <v>3</v>
      </c>
      <c r="R17" s="30">
        <v>6</v>
      </c>
      <c r="S17" s="31">
        <v>9</v>
      </c>
      <c r="T17" s="32">
        <v>0</v>
      </c>
      <c r="U17" s="33">
        <v>4</v>
      </c>
      <c r="V17" s="27">
        <v>4</v>
      </c>
      <c r="W17" s="37">
        <v>5</v>
      </c>
      <c r="X17" s="38">
        <v>0</v>
      </c>
      <c r="Y17" s="30">
        <v>0</v>
      </c>
      <c r="Z17" s="34">
        <v>0</v>
      </c>
      <c r="AA17" s="38">
        <v>0</v>
      </c>
      <c r="AB17" s="30">
        <v>0</v>
      </c>
      <c r="AC17" s="34">
        <v>0</v>
      </c>
      <c r="AD17" s="37">
        <v>0</v>
      </c>
      <c r="AE17" s="37">
        <v>19</v>
      </c>
    </row>
    <row r="18" spans="1:31" x14ac:dyDescent="0.2">
      <c r="A18" s="75">
        <v>14</v>
      </c>
      <c r="B18" s="27">
        <v>2007</v>
      </c>
      <c r="C18" s="28" t="s">
        <v>30</v>
      </c>
      <c r="D18" s="29">
        <v>1</v>
      </c>
      <c r="E18" s="30">
        <v>4</v>
      </c>
      <c r="F18" s="31">
        <v>5</v>
      </c>
      <c r="G18" s="32">
        <v>5</v>
      </c>
      <c r="H18" s="33">
        <v>4</v>
      </c>
      <c r="I18" s="34">
        <v>9</v>
      </c>
      <c r="J18" s="32">
        <v>1</v>
      </c>
      <c r="K18" s="30">
        <v>1</v>
      </c>
      <c r="L18" s="35">
        <v>2</v>
      </c>
      <c r="M18" s="32">
        <v>1</v>
      </c>
      <c r="N18" s="36">
        <v>3</v>
      </c>
      <c r="O18" s="35">
        <v>4</v>
      </c>
      <c r="P18" s="31">
        <v>-6</v>
      </c>
      <c r="Q18" s="29">
        <v>1</v>
      </c>
      <c r="R18" s="30">
        <v>1</v>
      </c>
      <c r="S18" s="31">
        <v>2</v>
      </c>
      <c r="T18" s="32">
        <v>6</v>
      </c>
      <c r="U18" s="33">
        <v>1</v>
      </c>
      <c r="V18" s="27">
        <v>7</v>
      </c>
      <c r="W18" s="37">
        <v>-5</v>
      </c>
      <c r="X18" s="38">
        <v>0</v>
      </c>
      <c r="Y18" s="30">
        <v>0</v>
      </c>
      <c r="Z18" s="34">
        <v>0</v>
      </c>
      <c r="AA18" s="38">
        <v>1</v>
      </c>
      <c r="AB18" s="30">
        <v>0</v>
      </c>
      <c r="AC18" s="34">
        <v>1</v>
      </c>
      <c r="AD18" s="37">
        <v>-1</v>
      </c>
      <c r="AE18" s="37">
        <v>-12</v>
      </c>
    </row>
    <row r="19" spans="1:31" x14ac:dyDescent="0.2">
      <c r="A19" s="75">
        <v>15</v>
      </c>
      <c r="B19" s="27">
        <v>2008</v>
      </c>
      <c r="C19" s="28" t="s">
        <v>31</v>
      </c>
      <c r="D19" s="29">
        <v>34</v>
      </c>
      <c r="E19" s="30">
        <v>27</v>
      </c>
      <c r="F19" s="31">
        <v>61</v>
      </c>
      <c r="G19" s="32">
        <v>36</v>
      </c>
      <c r="H19" s="33">
        <v>37</v>
      </c>
      <c r="I19" s="34">
        <v>73</v>
      </c>
      <c r="J19" s="32">
        <v>22</v>
      </c>
      <c r="K19" s="30">
        <v>36</v>
      </c>
      <c r="L19" s="35">
        <v>58</v>
      </c>
      <c r="M19" s="32">
        <v>21</v>
      </c>
      <c r="N19" s="36">
        <v>26</v>
      </c>
      <c r="O19" s="35">
        <v>47</v>
      </c>
      <c r="P19" s="31">
        <v>-1</v>
      </c>
      <c r="Q19" s="29">
        <v>10</v>
      </c>
      <c r="R19" s="30">
        <v>7</v>
      </c>
      <c r="S19" s="31">
        <v>17</v>
      </c>
      <c r="T19" s="32">
        <v>11</v>
      </c>
      <c r="U19" s="33">
        <v>4</v>
      </c>
      <c r="V19" s="27">
        <v>15</v>
      </c>
      <c r="W19" s="37">
        <v>2</v>
      </c>
      <c r="X19" s="38">
        <v>1</v>
      </c>
      <c r="Y19" s="30">
        <v>3</v>
      </c>
      <c r="Z19" s="34">
        <v>4</v>
      </c>
      <c r="AA19" s="38">
        <v>0</v>
      </c>
      <c r="AB19" s="30">
        <v>4</v>
      </c>
      <c r="AC19" s="34">
        <v>4</v>
      </c>
      <c r="AD19" s="37">
        <v>0</v>
      </c>
      <c r="AE19" s="37">
        <v>1</v>
      </c>
    </row>
    <row r="20" spans="1:31" x14ac:dyDescent="0.2">
      <c r="A20" s="75">
        <v>16</v>
      </c>
      <c r="B20" s="27">
        <v>2009</v>
      </c>
      <c r="C20" s="28" t="s">
        <v>32</v>
      </c>
      <c r="D20" s="29">
        <v>1</v>
      </c>
      <c r="E20" s="30">
        <v>1</v>
      </c>
      <c r="F20" s="31">
        <v>2</v>
      </c>
      <c r="G20" s="32">
        <v>2</v>
      </c>
      <c r="H20" s="33">
        <v>5</v>
      </c>
      <c r="I20" s="34">
        <v>7</v>
      </c>
      <c r="J20" s="32">
        <v>3</v>
      </c>
      <c r="K20" s="30">
        <v>3</v>
      </c>
      <c r="L20" s="35">
        <v>6</v>
      </c>
      <c r="M20" s="32">
        <v>3</v>
      </c>
      <c r="N20" s="36">
        <v>1</v>
      </c>
      <c r="O20" s="35">
        <v>4</v>
      </c>
      <c r="P20" s="31">
        <v>-3</v>
      </c>
      <c r="Q20" s="29">
        <v>1</v>
      </c>
      <c r="R20" s="30">
        <v>2</v>
      </c>
      <c r="S20" s="31">
        <v>3</v>
      </c>
      <c r="T20" s="32">
        <v>2</v>
      </c>
      <c r="U20" s="33">
        <v>4</v>
      </c>
      <c r="V20" s="27">
        <v>6</v>
      </c>
      <c r="W20" s="37">
        <v>-3</v>
      </c>
      <c r="X20" s="38">
        <v>1</v>
      </c>
      <c r="Y20" s="30">
        <v>2</v>
      </c>
      <c r="Z20" s="34">
        <v>3</v>
      </c>
      <c r="AA20" s="38">
        <v>0</v>
      </c>
      <c r="AB20" s="30">
        <v>0</v>
      </c>
      <c r="AC20" s="34">
        <v>0</v>
      </c>
      <c r="AD20" s="37">
        <v>3</v>
      </c>
      <c r="AE20" s="37">
        <v>-3</v>
      </c>
    </row>
    <row r="21" spans="1:31" x14ac:dyDescent="0.2">
      <c r="A21" s="75">
        <v>17</v>
      </c>
      <c r="B21" s="27">
        <v>2010</v>
      </c>
      <c r="C21" s="28" t="s">
        <v>33</v>
      </c>
      <c r="D21" s="29">
        <v>2</v>
      </c>
      <c r="E21" s="30">
        <v>3</v>
      </c>
      <c r="F21" s="31">
        <v>5</v>
      </c>
      <c r="G21" s="32">
        <v>2</v>
      </c>
      <c r="H21" s="33">
        <v>4</v>
      </c>
      <c r="I21" s="34">
        <v>6</v>
      </c>
      <c r="J21" s="32">
        <v>1</v>
      </c>
      <c r="K21" s="30">
        <v>0</v>
      </c>
      <c r="L21" s="35">
        <v>1</v>
      </c>
      <c r="M21" s="32">
        <v>3</v>
      </c>
      <c r="N21" s="36">
        <v>3</v>
      </c>
      <c r="O21" s="35">
        <v>6</v>
      </c>
      <c r="P21" s="31">
        <v>-6</v>
      </c>
      <c r="Q21" s="29">
        <v>4</v>
      </c>
      <c r="R21" s="30">
        <v>0</v>
      </c>
      <c r="S21" s="31">
        <v>4</v>
      </c>
      <c r="T21" s="32">
        <v>6</v>
      </c>
      <c r="U21" s="33">
        <v>3</v>
      </c>
      <c r="V21" s="27">
        <v>9</v>
      </c>
      <c r="W21" s="37">
        <v>-5</v>
      </c>
      <c r="X21" s="38">
        <v>0</v>
      </c>
      <c r="Y21" s="30">
        <v>0</v>
      </c>
      <c r="Z21" s="34">
        <v>0</v>
      </c>
      <c r="AA21" s="38">
        <v>0</v>
      </c>
      <c r="AB21" s="30">
        <v>0</v>
      </c>
      <c r="AC21" s="34">
        <v>0</v>
      </c>
      <c r="AD21" s="37">
        <v>0</v>
      </c>
      <c r="AE21" s="37">
        <v>-11</v>
      </c>
    </row>
    <row r="22" spans="1:31" x14ac:dyDescent="0.2">
      <c r="A22" s="75">
        <v>18</v>
      </c>
      <c r="B22" s="27">
        <v>2011</v>
      </c>
      <c r="C22" s="28" t="s">
        <v>34</v>
      </c>
      <c r="D22" s="29">
        <v>2</v>
      </c>
      <c r="E22" s="30">
        <v>6</v>
      </c>
      <c r="F22" s="31">
        <v>8</v>
      </c>
      <c r="G22" s="32">
        <v>3</v>
      </c>
      <c r="H22" s="33">
        <v>7</v>
      </c>
      <c r="I22" s="34">
        <v>10</v>
      </c>
      <c r="J22" s="32">
        <v>9</v>
      </c>
      <c r="K22" s="30">
        <v>12</v>
      </c>
      <c r="L22" s="35">
        <v>21</v>
      </c>
      <c r="M22" s="32">
        <v>14</v>
      </c>
      <c r="N22" s="36">
        <v>15</v>
      </c>
      <c r="O22" s="35">
        <v>29</v>
      </c>
      <c r="P22" s="31">
        <v>-10</v>
      </c>
      <c r="Q22" s="29">
        <v>1</v>
      </c>
      <c r="R22" s="30">
        <v>0</v>
      </c>
      <c r="S22" s="31">
        <v>1</v>
      </c>
      <c r="T22" s="32">
        <v>8</v>
      </c>
      <c r="U22" s="33">
        <v>17</v>
      </c>
      <c r="V22" s="27">
        <v>25</v>
      </c>
      <c r="W22" s="37">
        <v>-24</v>
      </c>
      <c r="X22" s="38">
        <v>0</v>
      </c>
      <c r="Y22" s="30">
        <v>0</v>
      </c>
      <c r="Z22" s="34">
        <v>0</v>
      </c>
      <c r="AA22" s="38">
        <v>0</v>
      </c>
      <c r="AB22" s="30">
        <v>0</v>
      </c>
      <c r="AC22" s="34">
        <v>0</v>
      </c>
      <c r="AD22" s="37">
        <v>0</v>
      </c>
      <c r="AE22" s="37">
        <v>-34</v>
      </c>
    </row>
    <row r="23" spans="1:31" x14ac:dyDescent="0.2">
      <c r="A23" s="75">
        <v>19</v>
      </c>
      <c r="B23" s="27">
        <v>2012</v>
      </c>
      <c r="C23" s="28" t="s">
        <v>35</v>
      </c>
      <c r="D23" s="29">
        <v>4</v>
      </c>
      <c r="E23" s="30">
        <v>5</v>
      </c>
      <c r="F23" s="31">
        <v>9</v>
      </c>
      <c r="G23" s="32">
        <v>7</v>
      </c>
      <c r="H23" s="33">
        <v>3</v>
      </c>
      <c r="I23" s="34">
        <v>10</v>
      </c>
      <c r="J23" s="32">
        <v>2</v>
      </c>
      <c r="K23" s="30">
        <v>0</v>
      </c>
      <c r="L23" s="35">
        <v>2</v>
      </c>
      <c r="M23" s="32">
        <v>2</v>
      </c>
      <c r="N23" s="36">
        <v>2</v>
      </c>
      <c r="O23" s="35">
        <v>4</v>
      </c>
      <c r="P23" s="31">
        <v>-3</v>
      </c>
      <c r="Q23" s="29">
        <v>0</v>
      </c>
      <c r="R23" s="30">
        <v>3</v>
      </c>
      <c r="S23" s="31">
        <v>3</v>
      </c>
      <c r="T23" s="32">
        <v>2</v>
      </c>
      <c r="U23" s="33">
        <v>1</v>
      </c>
      <c r="V23" s="27">
        <v>3</v>
      </c>
      <c r="W23" s="37">
        <v>0</v>
      </c>
      <c r="X23" s="38">
        <v>1</v>
      </c>
      <c r="Y23" s="30">
        <v>0</v>
      </c>
      <c r="Z23" s="34">
        <v>1</v>
      </c>
      <c r="AA23" s="38">
        <v>0</v>
      </c>
      <c r="AB23" s="30">
        <v>0</v>
      </c>
      <c r="AC23" s="34">
        <v>0</v>
      </c>
      <c r="AD23" s="37">
        <v>1</v>
      </c>
      <c r="AE23" s="37">
        <v>-2</v>
      </c>
    </row>
    <row r="24" spans="1:31" x14ac:dyDescent="0.2">
      <c r="A24" s="75">
        <v>20</v>
      </c>
      <c r="B24" s="27">
        <v>2013</v>
      </c>
      <c r="C24" s="28" t="s">
        <v>36</v>
      </c>
      <c r="D24" s="29">
        <v>4</v>
      </c>
      <c r="E24" s="30">
        <v>0</v>
      </c>
      <c r="F24" s="31">
        <v>4</v>
      </c>
      <c r="G24" s="32">
        <v>6</v>
      </c>
      <c r="H24" s="33">
        <v>0</v>
      </c>
      <c r="I24" s="34">
        <v>6</v>
      </c>
      <c r="J24" s="32">
        <v>6</v>
      </c>
      <c r="K24" s="30">
        <v>7</v>
      </c>
      <c r="L24" s="35">
        <v>13</v>
      </c>
      <c r="M24" s="32">
        <v>7</v>
      </c>
      <c r="N24" s="36">
        <v>4</v>
      </c>
      <c r="O24" s="35">
        <v>11</v>
      </c>
      <c r="P24" s="31">
        <v>0</v>
      </c>
      <c r="Q24" s="29">
        <v>1</v>
      </c>
      <c r="R24" s="30">
        <v>0</v>
      </c>
      <c r="S24" s="31">
        <v>1</v>
      </c>
      <c r="T24" s="32">
        <v>3</v>
      </c>
      <c r="U24" s="33">
        <v>0</v>
      </c>
      <c r="V24" s="27">
        <v>3</v>
      </c>
      <c r="W24" s="37">
        <v>-2</v>
      </c>
      <c r="X24" s="38">
        <v>0</v>
      </c>
      <c r="Y24" s="30">
        <v>0</v>
      </c>
      <c r="Z24" s="34">
        <v>0</v>
      </c>
      <c r="AA24" s="38">
        <v>0</v>
      </c>
      <c r="AB24" s="30">
        <v>0</v>
      </c>
      <c r="AC24" s="34">
        <v>0</v>
      </c>
      <c r="AD24" s="37">
        <v>0</v>
      </c>
      <c r="AE24" s="37">
        <v>-2</v>
      </c>
    </row>
    <row r="25" spans="1:31" x14ac:dyDescent="0.2">
      <c r="A25" s="75">
        <v>21</v>
      </c>
      <c r="B25" s="27">
        <v>2015</v>
      </c>
      <c r="C25" s="28" t="s">
        <v>37</v>
      </c>
      <c r="D25" s="29">
        <v>6</v>
      </c>
      <c r="E25" s="30">
        <v>4</v>
      </c>
      <c r="F25" s="31">
        <v>10</v>
      </c>
      <c r="G25" s="32">
        <v>10</v>
      </c>
      <c r="H25" s="33">
        <v>5</v>
      </c>
      <c r="I25" s="34">
        <v>15</v>
      </c>
      <c r="J25" s="32">
        <v>2</v>
      </c>
      <c r="K25" s="30">
        <v>2</v>
      </c>
      <c r="L25" s="35">
        <v>4</v>
      </c>
      <c r="M25" s="32">
        <v>2</v>
      </c>
      <c r="N25" s="36">
        <v>1</v>
      </c>
      <c r="O25" s="35">
        <v>3</v>
      </c>
      <c r="P25" s="31">
        <v>-4</v>
      </c>
      <c r="Q25" s="29">
        <v>1</v>
      </c>
      <c r="R25" s="30">
        <v>0</v>
      </c>
      <c r="S25" s="31">
        <v>1</v>
      </c>
      <c r="T25" s="32">
        <v>3</v>
      </c>
      <c r="U25" s="33">
        <v>4</v>
      </c>
      <c r="V25" s="27">
        <v>7</v>
      </c>
      <c r="W25" s="37">
        <v>-6</v>
      </c>
      <c r="X25" s="38">
        <v>0</v>
      </c>
      <c r="Y25" s="30">
        <v>0</v>
      </c>
      <c r="Z25" s="34">
        <v>0</v>
      </c>
      <c r="AA25" s="38">
        <v>0</v>
      </c>
      <c r="AB25" s="30">
        <v>0</v>
      </c>
      <c r="AC25" s="34">
        <v>0</v>
      </c>
      <c r="AD25" s="37">
        <v>0</v>
      </c>
      <c r="AE25" s="37">
        <v>-10</v>
      </c>
    </row>
    <row r="26" spans="1:31" x14ac:dyDescent="0.2">
      <c r="A26" s="75">
        <v>22</v>
      </c>
      <c r="B26" s="27">
        <v>2016</v>
      </c>
      <c r="C26" s="28" t="s">
        <v>38</v>
      </c>
      <c r="D26" s="29">
        <v>17</v>
      </c>
      <c r="E26" s="30">
        <v>21</v>
      </c>
      <c r="F26" s="31">
        <v>38</v>
      </c>
      <c r="G26" s="32">
        <v>14</v>
      </c>
      <c r="H26" s="33">
        <v>19</v>
      </c>
      <c r="I26" s="34">
        <v>33</v>
      </c>
      <c r="J26" s="32">
        <v>10</v>
      </c>
      <c r="K26" s="30">
        <v>11</v>
      </c>
      <c r="L26" s="35">
        <v>21</v>
      </c>
      <c r="M26" s="32">
        <v>5</v>
      </c>
      <c r="N26" s="36">
        <v>11</v>
      </c>
      <c r="O26" s="35">
        <v>16</v>
      </c>
      <c r="P26" s="31">
        <v>10</v>
      </c>
      <c r="Q26" s="29">
        <v>10</v>
      </c>
      <c r="R26" s="30">
        <v>9</v>
      </c>
      <c r="S26" s="31">
        <v>19</v>
      </c>
      <c r="T26" s="32">
        <v>3</v>
      </c>
      <c r="U26" s="33">
        <v>5</v>
      </c>
      <c r="V26" s="27">
        <v>8</v>
      </c>
      <c r="W26" s="37">
        <v>11</v>
      </c>
      <c r="X26" s="38">
        <v>1</v>
      </c>
      <c r="Y26" s="30">
        <v>0</v>
      </c>
      <c r="Z26" s="34">
        <v>1</v>
      </c>
      <c r="AA26" s="38">
        <v>1</v>
      </c>
      <c r="AB26" s="30">
        <v>0</v>
      </c>
      <c r="AC26" s="34">
        <v>1</v>
      </c>
      <c r="AD26" s="37">
        <v>0</v>
      </c>
      <c r="AE26" s="37">
        <v>21</v>
      </c>
    </row>
    <row r="27" spans="1:31" x14ac:dyDescent="0.2">
      <c r="A27" s="75">
        <v>23</v>
      </c>
      <c r="B27" s="27">
        <v>2017</v>
      </c>
      <c r="C27" s="28" t="s">
        <v>39</v>
      </c>
      <c r="D27" s="29">
        <v>0</v>
      </c>
      <c r="E27" s="30">
        <v>0</v>
      </c>
      <c r="F27" s="31">
        <v>0</v>
      </c>
      <c r="G27" s="32">
        <v>0</v>
      </c>
      <c r="H27" s="33">
        <v>0</v>
      </c>
      <c r="I27" s="34">
        <v>0</v>
      </c>
      <c r="J27" s="32">
        <v>1</v>
      </c>
      <c r="K27" s="30">
        <v>0</v>
      </c>
      <c r="L27" s="35">
        <v>1</v>
      </c>
      <c r="M27" s="32">
        <v>1</v>
      </c>
      <c r="N27" s="36">
        <v>0</v>
      </c>
      <c r="O27" s="35">
        <v>1</v>
      </c>
      <c r="P27" s="31">
        <v>0</v>
      </c>
      <c r="Q27" s="29">
        <v>0</v>
      </c>
      <c r="R27" s="30">
        <v>0</v>
      </c>
      <c r="S27" s="31">
        <v>0</v>
      </c>
      <c r="T27" s="32">
        <v>0</v>
      </c>
      <c r="U27" s="33">
        <v>0</v>
      </c>
      <c r="V27" s="27">
        <v>0</v>
      </c>
      <c r="W27" s="37">
        <v>0</v>
      </c>
      <c r="X27" s="38">
        <v>0</v>
      </c>
      <c r="Y27" s="30">
        <v>0</v>
      </c>
      <c r="Z27" s="34">
        <v>0</v>
      </c>
      <c r="AA27" s="38">
        <v>0</v>
      </c>
      <c r="AB27" s="30">
        <v>0</v>
      </c>
      <c r="AC27" s="34">
        <v>0</v>
      </c>
      <c r="AD27" s="37">
        <v>0</v>
      </c>
      <c r="AE27" s="37">
        <v>0</v>
      </c>
    </row>
    <row r="28" spans="1:31" x14ac:dyDescent="0.2">
      <c r="A28" s="75">
        <v>24</v>
      </c>
      <c r="B28" s="27">
        <v>2018</v>
      </c>
      <c r="C28" s="28" t="s">
        <v>40</v>
      </c>
      <c r="D28" s="29">
        <v>5</v>
      </c>
      <c r="E28" s="30">
        <v>6</v>
      </c>
      <c r="F28" s="31">
        <v>11</v>
      </c>
      <c r="G28" s="32">
        <v>11</v>
      </c>
      <c r="H28" s="33">
        <v>11</v>
      </c>
      <c r="I28" s="34">
        <v>22</v>
      </c>
      <c r="J28" s="32">
        <v>5</v>
      </c>
      <c r="K28" s="30">
        <v>9</v>
      </c>
      <c r="L28" s="35">
        <v>14</v>
      </c>
      <c r="M28" s="32">
        <v>4</v>
      </c>
      <c r="N28" s="36">
        <v>8</v>
      </c>
      <c r="O28" s="35">
        <v>12</v>
      </c>
      <c r="P28" s="31">
        <v>-9</v>
      </c>
      <c r="Q28" s="29">
        <v>1</v>
      </c>
      <c r="R28" s="30">
        <v>4</v>
      </c>
      <c r="S28" s="31">
        <v>5</v>
      </c>
      <c r="T28" s="32">
        <v>3</v>
      </c>
      <c r="U28" s="33">
        <v>1</v>
      </c>
      <c r="V28" s="27">
        <v>4</v>
      </c>
      <c r="W28" s="37">
        <v>1</v>
      </c>
      <c r="X28" s="38">
        <v>0</v>
      </c>
      <c r="Y28" s="30">
        <v>0</v>
      </c>
      <c r="Z28" s="34">
        <v>0</v>
      </c>
      <c r="AA28" s="38">
        <v>0</v>
      </c>
      <c r="AB28" s="30">
        <v>0</v>
      </c>
      <c r="AC28" s="34">
        <v>0</v>
      </c>
      <c r="AD28" s="37">
        <v>0</v>
      </c>
      <c r="AE28" s="37">
        <v>-8</v>
      </c>
    </row>
    <row r="29" spans="1:31" x14ac:dyDescent="0.2">
      <c r="A29" s="75">
        <v>25</v>
      </c>
      <c r="B29" s="27">
        <v>2019</v>
      </c>
      <c r="C29" s="28" t="s">
        <v>41</v>
      </c>
      <c r="D29" s="29">
        <v>1</v>
      </c>
      <c r="E29" s="30">
        <v>1</v>
      </c>
      <c r="F29" s="31">
        <v>2</v>
      </c>
      <c r="G29" s="32">
        <v>1</v>
      </c>
      <c r="H29" s="33">
        <v>1</v>
      </c>
      <c r="I29" s="34">
        <v>2</v>
      </c>
      <c r="J29" s="32">
        <v>1</v>
      </c>
      <c r="K29" s="30">
        <v>0</v>
      </c>
      <c r="L29" s="35">
        <v>1</v>
      </c>
      <c r="M29" s="32">
        <v>0</v>
      </c>
      <c r="N29" s="36">
        <v>2</v>
      </c>
      <c r="O29" s="35">
        <v>2</v>
      </c>
      <c r="P29" s="31">
        <v>-1</v>
      </c>
      <c r="Q29" s="29">
        <v>0</v>
      </c>
      <c r="R29" s="30">
        <v>0</v>
      </c>
      <c r="S29" s="31">
        <v>0</v>
      </c>
      <c r="T29" s="32">
        <v>0</v>
      </c>
      <c r="U29" s="33">
        <v>1</v>
      </c>
      <c r="V29" s="27">
        <v>1</v>
      </c>
      <c r="W29" s="37">
        <v>-1</v>
      </c>
      <c r="X29" s="38">
        <v>0</v>
      </c>
      <c r="Y29" s="30">
        <v>0</v>
      </c>
      <c r="Z29" s="34">
        <v>0</v>
      </c>
      <c r="AA29" s="38">
        <v>0</v>
      </c>
      <c r="AB29" s="30">
        <v>0</v>
      </c>
      <c r="AC29" s="34">
        <v>0</v>
      </c>
      <c r="AD29" s="37">
        <v>0</v>
      </c>
      <c r="AE29" s="37">
        <v>-2</v>
      </c>
    </row>
    <row r="30" spans="1:31" x14ac:dyDescent="0.2">
      <c r="A30" s="75">
        <v>26</v>
      </c>
      <c r="B30" s="27">
        <v>2020</v>
      </c>
      <c r="C30" s="28" t="s">
        <v>42</v>
      </c>
      <c r="D30" s="29">
        <v>0</v>
      </c>
      <c r="E30" s="30">
        <v>0</v>
      </c>
      <c r="F30" s="31">
        <v>0</v>
      </c>
      <c r="G30" s="32">
        <v>2</v>
      </c>
      <c r="H30" s="33">
        <v>2</v>
      </c>
      <c r="I30" s="34">
        <v>4</v>
      </c>
      <c r="J30" s="32">
        <v>1</v>
      </c>
      <c r="K30" s="30">
        <v>2</v>
      </c>
      <c r="L30" s="35">
        <v>3</v>
      </c>
      <c r="M30" s="32">
        <v>3</v>
      </c>
      <c r="N30" s="36">
        <v>1</v>
      </c>
      <c r="O30" s="35">
        <v>4</v>
      </c>
      <c r="P30" s="31">
        <v>-5</v>
      </c>
      <c r="Q30" s="29">
        <v>0</v>
      </c>
      <c r="R30" s="30">
        <v>0</v>
      </c>
      <c r="S30" s="31">
        <v>0</v>
      </c>
      <c r="T30" s="32">
        <v>0</v>
      </c>
      <c r="U30" s="33">
        <v>0</v>
      </c>
      <c r="V30" s="27">
        <v>0</v>
      </c>
      <c r="W30" s="37">
        <v>0</v>
      </c>
      <c r="X30" s="38">
        <v>0</v>
      </c>
      <c r="Y30" s="30">
        <v>0</v>
      </c>
      <c r="Z30" s="34">
        <v>0</v>
      </c>
      <c r="AA30" s="38">
        <v>0</v>
      </c>
      <c r="AB30" s="30">
        <v>0</v>
      </c>
      <c r="AC30" s="34">
        <v>0</v>
      </c>
      <c r="AD30" s="37">
        <v>0</v>
      </c>
      <c r="AE30" s="37">
        <v>-5</v>
      </c>
    </row>
    <row r="31" spans="1:31" x14ac:dyDescent="0.2">
      <c r="A31" s="75">
        <v>27</v>
      </c>
      <c r="B31" s="27">
        <v>2021</v>
      </c>
      <c r="C31" s="28" t="s">
        <v>43</v>
      </c>
      <c r="D31" s="29">
        <v>3</v>
      </c>
      <c r="E31" s="30">
        <v>0</v>
      </c>
      <c r="F31" s="31">
        <v>3</v>
      </c>
      <c r="G31" s="32">
        <v>3</v>
      </c>
      <c r="H31" s="33">
        <v>4</v>
      </c>
      <c r="I31" s="34">
        <v>7</v>
      </c>
      <c r="J31" s="32">
        <v>1</v>
      </c>
      <c r="K31" s="30">
        <v>1</v>
      </c>
      <c r="L31" s="35">
        <v>2</v>
      </c>
      <c r="M31" s="32">
        <v>0</v>
      </c>
      <c r="N31" s="36">
        <v>1</v>
      </c>
      <c r="O31" s="35">
        <v>1</v>
      </c>
      <c r="P31" s="31">
        <v>-3</v>
      </c>
      <c r="Q31" s="29">
        <v>0</v>
      </c>
      <c r="R31" s="30">
        <v>0</v>
      </c>
      <c r="S31" s="31">
        <v>0</v>
      </c>
      <c r="T31" s="32">
        <v>1</v>
      </c>
      <c r="U31" s="33">
        <v>0</v>
      </c>
      <c r="V31" s="27">
        <v>1</v>
      </c>
      <c r="W31" s="37">
        <v>-1</v>
      </c>
      <c r="X31" s="38">
        <v>0</v>
      </c>
      <c r="Y31" s="30">
        <v>0</v>
      </c>
      <c r="Z31" s="34">
        <v>0</v>
      </c>
      <c r="AA31" s="38">
        <v>0</v>
      </c>
      <c r="AB31" s="30">
        <v>0</v>
      </c>
      <c r="AC31" s="34">
        <v>0</v>
      </c>
      <c r="AD31" s="37">
        <v>0</v>
      </c>
      <c r="AE31" s="37">
        <v>-4</v>
      </c>
    </row>
    <row r="32" spans="1:31" x14ac:dyDescent="0.2">
      <c r="A32" s="75">
        <v>28</v>
      </c>
      <c r="B32" s="27">
        <v>2022</v>
      </c>
      <c r="C32" s="28" t="s">
        <v>44</v>
      </c>
      <c r="D32" s="29">
        <v>0</v>
      </c>
      <c r="E32" s="30">
        <v>0</v>
      </c>
      <c r="F32" s="31">
        <v>0</v>
      </c>
      <c r="G32" s="32">
        <v>0</v>
      </c>
      <c r="H32" s="33">
        <v>0</v>
      </c>
      <c r="I32" s="34">
        <v>0</v>
      </c>
      <c r="J32" s="32">
        <v>0</v>
      </c>
      <c r="K32" s="30">
        <v>0</v>
      </c>
      <c r="L32" s="35">
        <v>0</v>
      </c>
      <c r="M32" s="32">
        <v>0</v>
      </c>
      <c r="N32" s="36">
        <v>0</v>
      </c>
      <c r="O32" s="35">
        <v>0</v>
      </c>
      <c r="P32" s="31">
        <v>0</v>
      </c>
      <c r="Q32" s="29">
        <v>0</v>
      </c>
      <c r="R32" s="30">
        <v>0</v>
      </c>
      <c r="S32" s="31">
        <v>0</v>
      </c>
      <c r="T32" s="32">
        <v>1</v>
      </c>
      <c r="U32" s="33">
        <v>1</v>
      </c>
      <c r="V32" s="27">
        <v>2</v>
      </c>
      <c r="W32" s="37">
        <v>-2</v>
      </c>
      <c r="X32" s="38">
        <v>0</v>
      </c>
      <c r="Y32" s="30">
        <v>0</v>
      </c>
      <c r="Z32" s="34">
        <v>0</v>
      </c>
      <c r="AA32" s="38">
        <v>0</v>
      </c>
      <c r="AB32" s="30">
        <v>0</v>
      </c>
      <c r="AC32" s="34">
        <v>0</v>
      </c>
      <c r="AD32" s="37">
        <v>0</v>
      </c>
      <c r="AE32" s="37">
        <v>-2</v>
      </c>
    </row>
    <row r="33" spans="1:31" ht="13.8" thickBot="1" x14ac:dyDescent="0.25">
      <c r="B33" s="39" t="s">
        <v>22</v>
      </c>
      <c r="C33" s="40" t="s">
        <v>23</v>
      </c>
      <c r="D33" s="41">
        <v>192</v>
      </c>
      <c r="E33" s="42">
        <v>167</v>
      </c>
      <c r="F33" s="43">
        <v>359</v>
      </c>
      <c r="G33" s="44">
        <v>206</v>
      </c>
      <c r="H33" s="45">
        <v>200</v>
      </c>
      <c r="I33" s="46">
        <v>406</v>
      </c>
      <c r="J33" s="44">
        <v>119</v>
      </c>
      <c r="K33" s="42">
        <v>155</v>
      </c>
      <c r="L33" s="47">
        <v>274</v>
      </c>
      <c r="M33" s="44">
        <v>126</v>
      </c>
      <c r="N33" s="48">
        <v>156</v>
      </c>
      <c r="O33" s="47">
        <v>282</v>
      </c>
      <c r="P33" s="43">
        <v>-55</v>
      </c>
      <c r="Q33" s="41">
        <v>58</v>
      </c>
      <c r="R33" s="42">
        <v>55</v>
      </c>
      <c r="S33" s="43">
        <v>113</v>
      </c>
      <c r="T33" s="44">
        <v>79</v>
      </c>
      <c r="U33" s="45">
        <v>64</v>
      </c>
      <c r="V33" s="39">
        <v>143</v>
      </c>
      <c r="W33" s="49">
        <v>-30</v>
      </c>
      <c r="X33" s="50">
        <v>5</v>
      </c>
      <c r="Y33" s="42">
        <v>5</v>
      </c>
      <c r="Z33" s="46">
        <v>10</v>
      </c>
      <c r="AA33" s="50">
        <v>2</v>
      </c>
      <c r="AB33" s="42">
        <v>4</v>
      </c>
      <c r="AC33" s="46">
        <v>6</v>
      </c>
      <c r="AD33" s="49">
        <v>4</v>
      </c>
      <c r="AE33" s="49">
        <v>-81</v>
      </c>
    </row>
    <row r="34" spans="1:31" ht="13.8" thickTop="1" x14ac:dyDescent="0.2">
      <c r="A34" s="75">
        <v>29</v>
      </c>
      <c r="B34" s="15">
        <v>3001</v>
      </c>
      <c r="C34" s="16" t="s">
        <v>45</v>
      </c>
      <c r="D34" s="17">
        <v>29</v>
      </c>
      <c r="E34" s="18">
        <v>15</v>
      </c>
      <c r="F34" s="19">
        <v>44</v>
      </c>
      <c r="G34" s="20">
        <v>22</v>
      </c>
      <c r="H34" s="21">
        <v>11</v>
      </c>
      <c r="I34" s="22">
        <v>33</v>
      </c>
      <c r="J34" s="20">
        <v>11</v>
      </c>
      <c r="K34" s="18">
        <v>10</v>
      </c>
      <c r="L34" s="23">
        <v>21</v>
      </c>
      <c r="M34" s="20">
        <v>21</v>
      </c>
      <c r="N34" s="24">
        <v>18</v>
      </c>
      <c r="O34" s="23">
        <v>39</v>
      </c>
      <c r="P34" s="19">
        <v>-7</v>
      </c>
      <c r="Q34" s="17">
        <v>4</v>
      </c>
      <c r="R34" s="18">
        <v>2</v>
      </c>
      <c r="S34" s="19">
        <v>6</v>
      </c>
      <c r="T34" s="20">
        <v>4</v>
      </c>
      <c r="U34" s="21">
        <v>5</v>
      </c>
      <c r="V34" s="15">
        <v>9</v>
      </c>
      <c r="W34" s="25">
        <v>-3</v>
      </c>
      <c r="X34" s="26">
        <v>1</v>
      </c>
      <c r="Y34" s="18">
        <v>0</v>
      </c>
      <c r="Z34" s="22">
        <v>1</v>
      </c>
      <c r="AA34" s="26">
        <v>1</v>
      </c>
      <c r="AB34" s="18">
        <v>0</v>
      </c>
      <c r="AC34" s="22">
        <v>1</v>
      </c>
      <c r="AD34" s="25">
        <v>0</v>
      </c>
      <c r="AE34" s="25">
        <v>-10</v>
      </c>
    </row>
    <row r="35" spans="1:31" x14ac:dyDescent="0.2">
      <c r="A35" s="75">
        <v>30</v>
      </c>
      <c r="B35" s="27">
        <v>3002</v>
      </c>
      <c r="C35" s="28" t="s">
        <v>46</v>
      </c>
      <c r="D35" s="29">
        <v>11</v>
      </c>
      <c r="E35" s="30">
        <v>17</v>
      </c>
      <c r="F35" s="31">
        <v>28</v>
      </c>
      <c r="G35" s="32">
        <v>9</v>
      </c>
      <c r="H35" s="33">
        <v>6</v>
      </c>
      <c r="I35" s="34">
        <v>15</v>
      </c>
      <c r="J35" s="32">
        <v>3</v>
      </c>
      <c r="K35" s="30">
        <v>4</v>
      </c>
      <c r="L35" s="35">
        <v>7</v>
      </c>
      <c r="M35" s="32">
        <v>3</v>
      </c>
      <c r="N35" s="36">
        <v>4</v>
      </c>
      <c r="O35" s="35">
        <v>7</v>
      </c>
      <c r="P35" s="31">
        <v>13</v>
      </c>
      <c r="Q35" s="29">
        <v>1</v>
      </c>
      <c r="R35" s="30">
        <v>1</v>
      </c>
      <c r="S35" s="31">
        <v>2</v>
      </c>
      <c r="T35" s="32">
        <v>1</v>
      </c>
      <c r="U35" s="33">
        <v>5</v>
      </c>
      <c r="V35" s="27">
        <v>6</v>
      </c>
      <c r="W35" s="37">
        <v>-4</v>
      </c>
      <c r="X35" s="38">
        <v>0</v>
      </c>
      <c r="Y35" s="30">
        <v>0</v>
      </c>
      <c r="Z35" s="34">
        <v>0</v>
      </c>
      <c r="AA35" s="38">
        <v>0</v>
      </c>
      <c r="AB35" s="30">
        <v>0</v>
      </c>
      <c r="AC35" s="34">
        <v>0</v>
      </c>
      <c r="AD35" s="37">
        <v>0</v>
      </c>
      <c r="AE35" s="37">
        <v>9</v>
      </c>
    </row>
    <row r="36" spans="1:31" x14ac:dyDescent="0.2">
      <c r="A36" s="75">
        <v>31</v>
      </c>
      <c r="B36" s="27">
        <v>3003</v>
      </c>
      <c r="C36" s="28" t="s">
        <v>47</v>
      </c>
      <c r="D36" s="29">
        <v>16</v>
      </c>
      <c r="E36" s="30">
        <v>13</v>
      </c>
      <c r="F36" s="31">
        <v>29</v>
      </c>
      <c r="G36" s="32">
        <v>14</v>
      </c>
      <c r="H36" s="33">
        <v>20</v>
      </c>
      <c r="I36" s="34">
        <v>34</v>
      </c>
      <c r="J36" s="32">
        <v>7</v>
      </c>
      <c r="K36" s="30">
        <v>10</v>
      </c>
      <c r="L36" s="35">
        <v>17</v>
      </c>
      <c r="M36" s="32">
        <v>11</v>
      </c>
      <c r="N36" s="36">
        <v>11</v>
      </c>
      <c r="O36" s="35">
        <v>22</v>
      </c>
      <c r="P36" s="31">
        <v>-10</v>
      </c>
      <c r="Q36" s="29">
        <v>3</v>
      </c>
      <c r="R36" s="30">
        <v>4</v>
      </c>
      <c r="S36" s="31">
        <v>7</v>
      </c>
      <c r="T36" s="32">
        <v>11</v>
      </c>
      <c r="U36" s="33">
        <v>7</v>
      </c>
      <c r="V36" s="27">
        <v>18</v>
      </c>
      <c r="W36" s="37">
        <v>-11</v>
      </c>
      <c r="X36" s="38">
        <v>0</v>
      </c>
      <c r="Y36" s="30">
        <v>1</v>
      </c>
      <c r="Z36" s="34">
        <v>1</v>
      </c>
      <c r="AA36" s="38">
        <v>0</v>
      </c>
      <c r="AB36" s="30">
        <v>1</v>
      </c>
      <c r="AC36" s="34">
        <v>1</v>
      </c>
      <c r="AD36" s="37">
        <v>0</v>
      </c>
      <c r="AE36" s="37">
        <v>-21</v>
      </c>
    </row>
    <row r="37" spans="1:31" x14ac:dyDescent="0.2">
      <c r="A37" s="75">
        <v>32</v>
      </c>
      <c r="B37" s="27">
        <v>3004</v>
      </c>
      <c r="C37" s="28" t="s">
        <v>48</v>
      </c>
      <c r="D37" s="29">
        <v>2</v>
      </c>
      <c r="E37" s="30">
        <v>3</v>
      </c>
      <c r="F37" s="31">
        <v>5</v>
      </c>
      <c r="G37" s="32">
        <v>3</v>
      </c>
      <c r="H37" s="33">
        <v>4</v>
      </c>
      <c r="I37" s="34">
        <v>7</v>
      </c>
      <c r="J37" s="32">
        <v>0</v>
      </c>
      <c r="K37" s="30">
        <v>0</v>
      </c>
      <c r="L37" s="35">
        <v>0</v>
      </c>
      <c r="M37" s="32">
        <v>1</v>
      </c>
      <c r="N37" s="36">
        <v>2</v>
      </c>
      <c r="O37" s="35">
        <v>3</v>
      </c>
      <c r="P37" s="31">
        <v>-5</v>
      </c>
      <c r="Q37" s="29">
        <v>1</v>
      </c>
      <c r="R37" s="30">
        <v>1</v>
      </c>
      <c r="S37" s="31">
        <v>2</v>
      </c>
      <c r="T37" s="32">
        <v>7</v>
      </c>
      <c r="U37" s="33">
        <v>2</v>
      </c>
      <c r="V37" s="27">
        <v>9</v>
      </c>
      <c r="W37" s="37">
        <v>-7</v>
      </c>
      <c r="X37" s="38">
        <v>0</v>
      </c>
      <c r="Y37" s="30">
        <v>0</v>
      </c>
      <c r="Z37" s="34">
        <v>0</v>
      </c>
      <c r="AA37" s="38">
        <v>0</v>
      </c>
      <c r="AB37" s="30">
        <v>0</v>
      </c>
      <c r="AC37" s="34">
        <v>0</v>
      </c>
      <c r="AD37" s="37">
        <v>0</v>
      </c>
      <c r="AE37" s="37">
        <v>-12</v>
      </c>
    </row>
    <row r="38" spans="1:31" x14ac:dyDescent="0.2">
      <c r="A38" s="75">
        <v>33</v>
      </c>
      <c r="B38" s="27">
        <v>3005</v>
      </c>
      <c r="C38" s="28" t="s">
        <v>49</v>
      </c>
      <c r="D38" s="29">
        <v>1</v>
      </c>
      <c r="E38" s="30">
        <v>0</v>
      </c>
      <c r="F38" s="31">
        <v>1</v>
      </c>
      <c r="G38" s="32">
        <v>8</v>
      </c>
      <c r="H38" s="33">
        <v>2</v>
      </c>
      <c r="I38" s="34">
        <v>10</v>
      </c>
      <c r="J38" s="32">
        <v>0</v>
      </c>
      <c r="K38" s="30">
        <v>2</v>
      </c>
      <c r="L38" s="35">
        <v>2</v>
      </c>
      <c r="M38" s="32">
        <v>2</v>
      </c>
      <c r="N38" s="36">
        <v>3</v>
      </c>
      <c r="O38" s="35">
        <v>5</v>
      </c>
      <c r="P38" s="31">
        <v>-12</v>
      </c>
      <c r="Q38" s="29">
        <v>0</v>
      </c>
      <c r="R38" s="30">
        <v>0</v>
      </c>
      <c r="S38" s="31">
        <v>0</v>
      </c>
      <c r="T38" s="32">
        <v>0</v>
      </c>
      <c r="U38" s="33">
        <v>5</v>
      </c>
      <c r="V38" s="27">
        <v>5</v>
      </c>
      <c r="W38" s="37">
        <v>-5</v>
      </c>
      <c r="X38" s="38">
        <v>0</v>
      </c>
      <c r="Y38" s="30">
        <v>0</v>
      </c>
      <c r="Z38" s="34">
        <v>0</v>
      </c>
      <c r="AA38" s="38">
        <v>0</v>
      </c>
      <c r="AB38" s="30">
        <v>0</v>
      </c>
      <c r="AC38" s="34">
        <v>0</v>
      </c>
      <c r="AD38" s="37">
        <v>0</v>
      </c>
      <c r="AE38" s="37">
        <v>-17</v>
      </c>
    </row>
    <row r="39" spans="1:31" ht="13.8" thickBot="1" x14ac:dyDescent="0.25">
      <c r="B39" s="39" t="s">
        <v>22</v>
      </c>
      <c r="C39" s="40" t="s">
        <v>23</v>
      </c>
      <c r="D39" s="41">
        <v>59</v>
      </c>
      <c r="E39" s="42">
        <v>48</v>
      </c>
      <c r="F39" s="43">
        <v>107</v>
      </c>
      <c r="G39" s="44">
        <v>56</v>
      </c>
      <c r="H39" s="45">
        <v>43</v>
      </c>
      <c r="I39" s="46">
        <v>99</v>
      </c>
      <c r="J39" s="44">
        <v>21</v>
      </c>
      <c r="K39" s="42">
        <v>26</v>
      </c>
      <c r="L39" s="47">
        <v>47</v>
      </c>
      <c r="M39" s="44">
        <v>38</v>
      </c>
      <c r="N39" s="48">
        <v>38</v>
      </c>
      <c r="O39" s="47">
        <v>76</v>
      </c>
      <c r="P39" s="43">
        <v>-21</v>
      </c>
      <c r="Q39" s="41">
        <v>9</v>
      </c>
      <c r="R39" s="42">
        <v>8</v>
      </c>
      <c r="S39" s="43">
        <v>17</v>
      </c>
      <c r="T39" s="44">
        <v>23</v>
      </c>
      <c r="U39" s="45">
        <v>24</v>
      </c>
      <c r="V39" s="39">
        <v>47</v>
      </c>
      <c r="W39" s="49">
        <v>-30</v>
      </c>
      <c r="X39" s="50">
        <v>1</v>
      </c>
      <c r="Y39" s="42">
        <v>1</v>
      </c>
      <c r="Z39" s="46">
        <v>2</v>
      </c>
      <c r="AA39" s="50">
        <v>1</v>
      </c>
      <c r="AB39" s="42">
        <v>1</v>
      </c>
      <c r="AC39" s="46">
        <v>2</v>
      </c>
      <c r="AD39" s="49">
        <v>0</v>
      </c>
      <c r="AE39" s="49">
        <v>-51</v>
      </c>
    </row>
    <row r="40" spans="1:31" ht="13.8" thickTop="1" x14ac:dyDescent="0.2">
      <c r="A40" s="75">
        <v>34</v>
      </c>
      <c r="B40" s="51">
        <v>3501</v>
      </c>
      <c r="C40" s="52" t="s">
        <v>50</v>
      </c>
      <c r="D40" s="53">
        <v>39</v>
      </c>
      <c r="E40" s="54">
        <v>26</v>
      </c>
      <c r="F40" s="55">
        <v>65</v>
      </c>
      <c r="G40" s="56">
        <v>45</v>
      </c>
      <c r="H40" s="57">
        <v>20</v>
      </c>
      <c r="I40" s="58">
        <v>65</v>
      </c>
      <c r="J40" s="56">
        <v>14</v>
      </c>
      <c r="K40" s="54">
        <v>13</v>
      </c>
      <c r="L40" s="59">
        <v>27</v>
      </c>
      <c r="M40" s="56">
        <v>12</v>
      </c>
      <c r="N40" s="60">
        <v>13</v>
      </c>
      <c r="O40" s="59">
        <v>25</v>
      </c>
      <c r="P40" s="55">
        <v>2</v>
      </c>
      <c r="Q40" s="53">
        <v>4</v>
      </c>
      <c r="R40" s="54">
        <v>3</v>
      </c>
      <c r="S40" s="55">
        <v>7</v>
      </c>
      <c r="T40" s="56">
        <v>8</v>
      </c>
      <c r="U40" s="57">
        <v>16</v>
      </c>
      <c r="V40" s="51">
        <v>24</v>
      </c>
      <c r="W40" s="61">
        <v>-17</v>
      </c>
      <c r="X40" s="62">
        <v>2</v>
      </c>
      <c r="Y40" s="54">
        <v>1</v>
      </c>
      <c r="Z40" s="58">
        <v>3</v>
      </c>
      <c r="AA40" s="62">
        <v>0</v>
      </c>
      <c r="AB40" s="54">
        <v>0</v>
      </c>
      <c r="AC40" s="58">
        <v>0</v>
      </c>
      <c r="AD40" s="61">
        <v>3</v>
      </c>
      <c r="AE40" s="61">
        <v>-12</v>
      </c>
    </row>
    <row r="41" spans="1:31" x14ac:dyDescent="0.2">
      <c r="A41" s="75">
        <v>35</v>
      </c>
      <c r="B41" s="27">
        <v>3502</v>
      </c>
      <c r="C41" s="28" t="s">
        <v>51</v>
      </c>
      <c r="D41" s="29">
        <v>2</v>
      </c>
      <c r="E41" s="30">
        <v>6</v>
      </c>
      <c r="F41" s="31">
        <v>8</v>
      </c>
      <c r="G41" s="32">
        <v>2</v>
      </c>
      <c r="H41" s="33">
        <v>6</v>
      </c>
      <c r="I41" s="34">
        <v>8</v>
      </c>
      <c r="J41" s="32">
        <v>2</v>
      </c>
      <c r="K41" s="30">
        <v>5</v>
      </c>
      <c r="L41" s="35">
        <v>7</v>
      </c>
      <c r="M41" s="32">
        <v>1</v>
      </c>
      <c r="N41" s="36">
        <v>4</v>
      </c>
      <c r="O41" s="35">
        <v>5</v>
      </c>
      <c r="P41" s="31">
        <v>2</v>
      </c>
      <c r="Q41" s="29">
        <v>0</v>
      </c>
      <c r="R41" s="30">
        <v>0</v>
      </c>
      <c r="S41" s="31">
        <v>0</v>
      </c>
      <c r="T41" s="32">
        <v>0</v>
      </c>
      <c r="U41" s="33">
        <v>1</v>
      </c>
      <c r="V41" s="27">
        <v>1</v>
      </c>
      <c r="W41" s="37">
        <v>-1</v>
      </c>
      <c r="X41" s="38">
        <v>0</v>
      </c>
      <c r="Y41" s="30">
        <v>1</v>
      </c>
      <c r="Z41" s="34">
        <v>1</v>
      </c>
      <c r="AA41" s="38">
        <v>0</v>
      </c>
      <c r="AB41" s="30">
        <v>0</v>
      </c>
      <c r="AC41" s="34">
        <v>0</v>
      </c>
      <c r="AD41" s="37">
        <v>1</v>
      </c>
      <c r="AE41" s="37">
        <v>2</v>
      </c>
    </row>
    <row r="42" spans="1:31" x14ac:dyDescent="0.2">
      <c r="A42" s="75">
        <v>36</v>
      </c>
      <c r="B42" s="27">
        <v>3503</v>
      </c>
      <c r="C42" s="28" t="s">
        <v>52</v>
      </c>
      <c r="D42" s="29">
        <v>31</v>
      </c>
      <c r="E42" s="30">
        <v>19</v>
      </c>
      <c r="F42" s="31">
        <v>50</v>
      </c>
      <c r="G42" s="32">
        <v>23</v>
      </c>
      <c r="H42" s="33">
        <v>19</v>
      </c>
      <c r="I42" s="34">
        <v>42</v>
      </c>
      <c r="J42" s="32">
        <v>8</v>
      </c>
      <c r="K42" s="30">
        <v>3</v>
      </c>
      <c r="L42" s="35">
        <v>11</v>
      </c>
      <c r="M42" s="32">
        <v>17</v>
      </c>
      <c r="N42" s="36">
        <v>24</v>
      </c>
      <c r="O42" s="35">
        <v>41</v>
      </c>
      <c r="P42" s="31">
        <v>-22</v>
      </c>
      <c r="Q42" s="29">
        <v>4</v>
      </c>
      <c r="R42" s="30">
        <v>2</v>
      </c>
      <c r="S42" s="31">
        <v>6</v>
      </c>
      <c r="T42" s="32">
        <v>5</v>
      </c>
      <c r="U42" s="33">
        <v>2</v>
      </c>
      <c r="V42" s="27">
        <v>7</v>
      </c>
      <c r="W42" s="37">
        <v>-1</v>
      </c>
      <c r="X42" s="38">
        <v>0</v>
      </c>
      <c r="Y42" s="30">
        <v>1</v>
      </c>
      <c r="Z42" s="34">
        <v>1</v>
      </c>
      <c r="AA42" s="38">
        <v>1</v>
      </c>
      <c r="AB42" s="30">
        <v>2</v>
      </c>
      <c r="AC42" s="34">
        <v>3</v>
      </c>
      <c r="AD42" s="37">
        <v>-2</v>
      </c>
      <c r="AE42" s="37">
        <v>-25</v>
      </c>
    </row>
    <row r="43" spans="1:31" x14ac:dyDescent="0.2">
      <c r="A43" s="75">
        <v>37</v>
      </c>
      <c r="B43" s="27">
        <v>3504</v>
      </c>
      <c r="C43" s="28" t="s">
        <v>53</v>
      </c>
      <c r="D43" s="29">
        <v>8</v>
      </c>
      <c r="E43" s="30">
        <v>5</v>
      </c>
      <c r="F43" s="31">
        <v>13</v>
      </c>
      <c r="G43" s="32">
        <v>7</v>
      </c>
      <c r="H43" s="33">
        <v>2</v>
      </c>
      <c r="I43" s="34">
        <v>9</v>
      </c>
      <c r="J43" s="32">
        <v>4</v>
      </c>
      <c r="K43" s="30">
        <v>4</v>
      </c>
      <c r="L43" s="35">
        <v>8</v>
      </c>
      <c r="M43" s="32">
        <v>2</v>
      </c>
      <c r="N43" s="36">
        <v>1</v>
      </c>
      <c r="O43" s="35">
        <v>3</v>
      </c>
      <c r="P43" s="31">
        <v>9</v>
      </c>
      <c r="Q43" s="29">
        <v>1</v>
      </c>
      <c r="R43" s="30">
        <v>1</v>
      </c>
      <c r="S43" s="31">
        <v>2</v>
      </c>
      <c r="T43" s="32">
        <v>4</v>
      </c>
      <c r="U43" s="33">
        <v>4</v>
      </c>
      <c r="V43" s="27">
        <v>8</v>
      </c>
      <c r="W43" s="37">
        <v>-6</v>
      </c>
      <c r="X43" s="38">
        <v>0</v>
      </c>
      <c r="Y43" s="30">
        <v>0</v>
      </c>
      <c r="Z43" s="34">
        <v>0</v>
      </c>
      <c r="AA43" s="38">
        <v>0</v>
      </c>
      <c r="AB43" s="30">
        <v>0</v>
      </c>
      <c r="AC43" s="34">
        <v>0</v>
      </c>
      <c r="AD43" s="37">
        <v>0</v>
      </c>
      <c r="AE43" s="37">
        <v>3</v>
      </c>
    </row>
    <row r="44" spans="1:31" x14ac:dyDescent="0.2">
      <c r="A44" s="75">
        <v>38</v>
      </c>
      <c r="B44" s="27">
        <v>3505</v>
      </c>
      <c r="C44" s="28" t="s">
        <v>54</v>
      </c>
      <c r="D44" s="29">
        <v>3</v>
      </c>
      <c r="E44" s="30">
        <v>3</v>
      </c>
      <c r="F44" s="31">
        <v>6</v>
      </c>
      <c r="G44" s="32">
        <v>2</v>
      </c>
      <c r="H44" s="33">
        <v>4</v>
      </c>
      <c r="I44" s="34">
        <v>6</v>
      </c>
      <c r="J44" s="32">
        <v>0</v>
      </c>
      <c r="K44" s="30">
        <v>0</v>
      </c>
      <c r="L44" s="35">
        <v>0</v>
      </c>
      <c r="M44" s="32">
        <v>2</v>
      </c>
      <c r="N44" s="36">
        <v>1</v>
      </c>
      <c r="O44" s="35">
        <v>3</v>
      </c>
      <c r="P44" s="31">
        <v>-3</v>
      </c>
      <c r="Q44" s="29">
        <v>2</v>
      </c>
      <c r="R44" s="30">
        <v>1</v>
      </c>
      <c r="S44" s="31">
        <v>3</v>
      </c>
      <c r="T44" s="32">
        <v>1</v>
      </c>
      <c r="U44" s="33">
        <v>2</v>
      </c>
      <c r="V44" s="27">
        <v>3</v>
      </c>
      <c r="W44" s="37">
        <v>0</v>
      </c>
      <c r="X44" s="38">
        <v>0</v>
      </c>
      <c r="Y44" s="30">
        <v>0</v>
      </c>
      <c r="Z44" s="34">
        <v>0</v>
      </c>
      <c r="AA44" s="38">
        <v>0</v>
      </c>
      <c r="AB44" s="30">
        <v>0</v>
      </c>
      <c r="AC44" s="34">
        <v>0</v>
      </c>
      <c r="AD44" s="37">
        <v>0</v>
      </c>
      <c r="AE44" s="37">
        <v>-3</v>
      </c>
    </row>
    <row r="45" spans="1:31" x14ac:dyDescent="0.2">
      <c r="A45" s="75">
        <v>39</v>
      </c>
      <c r="B45" s="27">
        <v>3506</v>
      </c>
      <c r="C45" s="28" t="s">
        <v>55</v>
      </c>
      <c r="D45" s="29">
        <v>0</v>
      </c>
      <c r="E45" s="30">
        <v>0</v>
      </c>
      <c r="F45" s="31">
        <v>0</v>
      </c>
      <c r="G45" s="32">
        <v>1</v>
      </c>
      <c r="H45" s="33">
        <v>1</v>
      </c>
      <c r="I45" s="34">
        <v>2</v>
      </c>
      <c r="J45" s="32">
        <v>0</v>
      </c>
      <c r="K45" s="30">
        <v>0</v>
      </c>
      <c r="L45" s="35">
        <v>0</v>
      </c>
      <c r="M45" s="32">
        <v>4</v>
      </c>
      <c r="N45" s="36">
        <v>1</v>
      </c>
      <c r="O45" s="35">
        <v>5</v>
      </c>
      <c r="P45" s="31">
        <v>-7</v>
      </c>
      <c r="Q45" s="29">
        <v>1</v>
      </c>
      <c r="R45" s="30">
        <v>0</v>
      </c>
      <c r="S45" s="31">
        <v>1</v>
      </c>
      <c r="T45" s="32">
        <v>1</v>
      </c>
      <c r="U45" s="33">
        <v>0</v>
      </c>
      <c r="V45" s="27">
        <v>1</v>
      </c>
      <c r="W45" s="37">
        <v>0</v>
      </c>
      <c r="X45" s="38">
        <v>1</v>
      </c>
      <c r="Y45" s="30">
        <v>0</v>
      </c>
      <c r="Z45" s="34">
        <v>1</v>
      </c>
      <c r="AA45" s="38">
        <v>0</v>
      </c>
      <c r="AB45" s="30">
        <v>0</v>
      </c>
      <c r="AC45" s="34">
        <v>0</v>
      </c>
      <c r="AD45" s="37">
        <v>1</v>
      </c>
      <c r="AE45" s="37">
        <v>-6</v>
      </c>
    </row>
    <row r="46" spans="1:31" x14ac:dyDescent="0.2">
      <c r="A46" s="75">
        <v>40</v>
      </c>
      <c r="B46" s="27">
        <v>3507</v>
      </c>
      <c r="C46" s="28" t="s">
        <v>56</v>
      </c>
      <c r="D46" s="29">
        <v>15</v>
      </c>
      <c r="E46" s="30">
        <v>13</v>
      </c>
      <c r="F46" s="31">
        <v>28</v>
      </c>
      <c r="G46" s="32">
        <v>16</v>
      </c>
      <c r="H46" s="33">
        <v>16</v>
      </c>
      <c r="I46" s="34">
        <v>32</v>
      </c>
      <c r="J46" s="32">
        <v>10</v>
      </c>
      <c r="K46" s="30">
        <v>12</v>
      </c>
      <c r="L46" s="35">
        <v>22</v>
      </c>
      <c r="M46" s="32">
        <v>6</v>
      </c>
      <c r="N46" s="36">
        <v>5</v>
      </c>
      <c r="O46" s="35">
        <v>11</v>
      </c>
      <c r="P46" s="31">
        <v>7</v>
      </c>
      <c r="Q46" s="29">
        <v>2</v>
      </c>
      <c r="R46" s="30">
        <v>3</v>
      </c>
      <c r="S46" s="31">
        <v>5</v>
      </c>
      <c r="T46" s="32">
        <v>3</v>
      </c>
      <c r="U46" s="33">
        <v>2</v>
      </c>
      <c r="V46" s="27">
        <v>5</v>
      </c>
      <c r="W46" s="37">
        <v>0</v>
      </c>
      <c r="X46" s="38">
        <v>2</v>
      </c>
      <c r="Y46" s="30">
        <v>2</v>
      </c>
      <c r="Z46" s="34">
        <v>4</v>
      </c>
      <c r="AA46" s="38">
        <v>0</v>
      </c>
      <c r="AB46" s="30">
        <v>0</v>
      </c>
      <c r="AC46" s="34">
        <v>0</v>
      </c>
      <c r="AD46" s="37">
        <v>4</v>
      </c>
      <c r="AE46" s="37">
        <v>11</v>
      </c>
    </row>
    <row r="47" spans="1:31" x14ac:dyDescent="0.2">
      <c r="A47" s="75">
        <v>41</v>
      </c>
      <c r="B47" s="27">
        <v>3508</v>
      </c>
      <c r="C47" s="28" t="s">
        <v>57</v>
      </c>
      <c r="D47" s="29">
        <v>0</v>
      </c>
      <c r="E47" s="30">
        <v>0</v>
      </c>
      <c r="F47" s="31">
        <v>0</v>
      </c>
      <c r="G47" s="32">
        <v>3</v>
      </c>
      <c r="H47" s="33">
        <v>2</v>
      </c>
      <c r="I47" s="34">
        <v>5</v>
      </c>
      <c r="J47" s="32">
        <v>0</v>
      </c>
      <c r="K47" s="30">
        <v>0</v>
      </c>
      <c r="L47" s="35">
        <v>0</v>
      </c>
      <c r="M47" s="32">
        <v>2</v>
      </c>
      <c r="N47" s="36">
        <v>3</v>
      </c>
      <c r="O47" s="35">
        <v>5</v>
      </c>
      <c r="P47" s="31">
        <v>-10</v>
      </c>
      <c r="Q47" s="29">
        <v>0</v>
      </c>
      <c r="R47" s="30">
        <v>2</v>
      </c>
      <c r="S47" s="31">
        <v>2</v>
      </c>
      <c r="T47" s="32">
        <v>5</v>
      </c>
      <c r="U47" s="33">
        <v>0</v>
      </c>
      <c r="V47" s="27">
        <v>5</v>
      </c>
      <c r="W47" s="37">
        <v>-3</v>
      </c>
      <c r="X47" s="38">
        <v>0</v>
      </c>
      <c r="Y47" s="30">
        <v>0</v>
      </c>
      <c r="Z47" s="34">
        <v>0</v>
      </c>
      <c r="AA47" s="38">
        <v>0</v>
      </c>
      <c r="AB47" s="30">
        <v>0</v>
      </c>
      <c r="AC47" s="34">
        <v>0</v>
      </c>
      <c r="AD47" s="37">
        <v>0</v>
      </c>
      <c r="AE47" s="37">
        <v>-13</v>
      </c>
    </row>
    <row r="48" spans="1:31" x14ac:dyDescent="0.2">
      <c r="A48" s="75">
        <v>42</v>
      </c>
      <c r="B48" s="27">
        <v>3509</v>
      </c>
      <c r="C48" s="28" t="s">
        <v>58</v>
      </c>
      <c r="D48" s="29">
        <v>12</v>
      </c>
      <c r="E48" s="30">
        <v>9</v>
      </c>
      <c r="F48" s="31">
        <v>21</v>
      </c>
      <c r="G48" s="32">
        <v>6</v>
      </c>
      <c r="H48" s="33">
        <v>17</v>
      </c>
      <c r="I48" s="34">
        <v>23</v>
      </c>
      <c r="J48" s="32">
        <v>12</v>
      </c>
      <c r="K48" s="30">
        <v>7</v>
      </c>
      <c r="L48" s="35">
        <v>19</v>
      </c>
      <c r="M48" s="32">
        <v>1</v>
      </c>
      <c r="N48" s="36">
        <v>2</v>
      </c>
      <c r="O48" s="35">
        <v>3</v>
      </c>
      <c r="P48" s="31">
        <v>14</v>
      </c>
      <c r="Q48" s="29">
        <v>2</v>
      </c>
      <c r="R48" s="30">
        <v>0</v>
      </c>
      <c r="S48" s="31">
        <v>2</v>
      </c>
      <c r="T48" s="32">
        <v>1</v>
      </c>
      <c r="U48" s="33">
        <v>3</v>
      </c>
      <c r="V48" s="27">
        <v>4</v>
      </c>
      <c r="W48" s="37">
        <v>-2</v>
      </c>
      <c r="X48" s="38">
        <v>1</v>
      </c>
      <c r="Y48" s="30">
        <v>0</v>
      </c>
      <c r="Z48" s="34">
        <v>1</v>
      </c>
      <c r="AA48" s="38">
        <v>0</v>
      </c>
      <c r="AB48" s="30">
        <v>0</v>
      </c>
      <c r="AC48" s="34">
        <v>0</v>
      </c>
      <c r="AD48" s="37">
        <v>1</v>
      </c>
      <c r="AE48" s="37">
        <v>13</v>
      </c>
    </row>
    <row r="49" spans="1:31" x14ac:dyDescent="0.2">
      <c r="A49" s="75">
        <v>43</v>
      </c>
      <c r="B49" s="27">
        <v>3510</v>
      </c>
      <c r="C49" s="28" t="s">
        <v>59</v>
      </c>
      <c r="D49" s="29">
        <v>0</v>
      </c>
      <c r="E49" s="30">
        <v>0</v>
      </c>
      <c r="F49" s="31">
        <v>0</v>
      </c>
      <c r="G49" s="32">
        <v>0</v>
      </c>
      <c r="H49" s="33">
        <v>0</v>
      </c>
      <c r="I49" s="34">
        <v>0</v>
      </c>
      <c r="J49" s="32">
        <v>0</v>
      </c>
      <c r="K49" s="30">
        <v>0</v>
      </c>
      <c r="L49" s="35">
        <v>0</v>
      </c>
      <c r="M49" s="32">
        <v>0</v>
      </c>
      <c r="N49" s="36">
        <v>0</v>
      </c>
      <c r="O49" s="35">
        <v>0</v>
      </c>
      <c r="P49" s="31">
        <v>0</v>
      </c>
      <c r="Q49" s="29">
        <v>0</v>
      </c>
      <c r="R49" s="30">
        <v>0</v>
      </c>
      <c r="S49" s="31">
        <v>0</v>
      </c>
      <c r="T49" s="32">
        <v>0</v>
      </c>
      <c r="U49" s="33">
        <v>0</v>
      </c>
      <c r="V49" s="27">
        <v>0</v>
      </c>
      <c r="W49" s="37">
        <v>0</v>
      </c>
      <c r="X49" s="38">
        <v>0</v>
      </c>
      <c r="Y49" s="30">
        <v>0</v>
      </c>
      <c r="Z49" s="34">
        <v>0</v>
      </c>
      <c r="AA49" s="38">
        <v>0</v>
      </c>
      <c r="AB49" s="30">
        <v>0</v>
      </c>
      <c r="AC49" s="34">
        <v>0</v>
      </c>
      <c r="AD49" s="37">
        <v>0</v>
      </c>
      <c r="AE49" s="37">
        <v>0</v>
      </c>
    </row>
    <row r="50" spans="1:31" x14ac:dyDescent="0.2">
      <c r="A50" s="75">
        <v>44</v>
      </c>
      <c r="B50" s="27">
        <v>3511</v>
      </c>
      <c r="C50" s="28" t="s">
        <v>60</v>
      </c>
      <c r="D50" s="29">
        <v>2</v>
      </c>
      <c r="E50" s="30">
        <v>3</v>
      </c>
      <c r="F50" s="31">
        <v>5</v>
      </c>
      <c r="G50" s="32">
        <v>2</v>
      </c>
      <c r="H50" s="33">
        <v>4</v>
      </c>
      <c r="I50" s="34">
        <v>6</v>
      </c>
      <c r="J50" s="32">
        <v>0</v>
      </c>
      <c r="K50" s="30">
        <v>1</v>
      </c>
      <c r="L50" s="35">
        <v>1</v>
      </c>
      <c r="M50" s="32">
        <v>4</v>
      </c>
      <c r="N50" s="36">
        <v>4</v>
      </c>
      <c r="O50" s="35">
        <v>8</v>
      </c>
      <c r="P50" s="31">
        <v>-8</v>
      </c>
      <c r="Q50" s="29">
        <v>0</v>
      </c>
      <c r="R50" s="30">
        <v>0</v>
      </c>
      <c r="S50" s="31">
        <v>0</v>
      </c>
      <c r="T50" s="32">
        <v>0</v>
      </c>
      <c r="U50" s="33">
        <v>0</v>
      </c>
      <c r="V50" s="27">
        <v>0</v>
      </c>
      <c r="W50" s="37">
        <v>0</v>
      </c>
      <c r="X50" s="38">
        <v>0</v>
      </c>
      <c r="Y50" s="30">
        <v>1</v>
      </c>
      <c r="Z50" s="34">
        <v>1</v>
      </c>
      <c r="AA50" s="38">
        <v>3</v>
      </c>
      <c r="AB50" s="30">
        <v>1</v>
      </c>
      <c r="AC50" s="34">
        <v>4</v>
      </c>
      <c r="AD50" s="37">
        <v>-3</v>
      </c>
      <c r="AE50" s="37">
        <v>-11</v>
      </c>
    </row>
    <row r="51" spans="1:31" x14ac:dyDescent="0.2">
      <c r="A51" s="75">
        <v>45</v>
      </c>
      <c r="B51" s="27">
        <v>3512</v>
      </c>
      <c r="C51" s="28" t="s">
        <v>61</v>
      </c>
      <c r="D51" s="29">
        <v>3</v>
      </c>
      <c r="E51" s="30">
        <v>3</v>
      </c>
      <c r="F51" s="31">
        <v>6</v>
      </c>
      <c r="G51" s="32">
        <v>2</v>
      </c>
      <c r="H51" s="33">
        <v>0</v>
      </c>
      <c r="I51" s="34">
        <v>2</v>
      </c>
      <c r="J51" s="32">
        <v>11</v>
      </c>
      <c r="K51" s="30">
        <v>10</v>
      </c>
      <c r="L51" s="35">
        <v>21</v>
      </c>
      <c r="M51" s="32">
        <v>0</v>
      </c>
      <c r="N51" s="36">
        <v>1</v>
      </c>
      <c r="O51" s="35">
        <v>1</v>
      </c>
      <c r="P51" s="31">
        <v>24</v>
      </c>
      <c r="Q51" s="29">
        <v>0</v>
      </c>
      <c r="R51" s="30">
        <v>0</v>
      </c>
      <c r="S51" s="31">
        <v>0</v>
      </c>
      <c r="T51" s="32">
        <v>0</v>
      </c>
      <c r="U51" s="33">
        <v>0</v>
      </c>
      <c r="V51" s="27">
        <v>0</v>
      </c>
      <c r="W51" s="37">
        <v>0</v>
      </c>
      <c r="X51" s="38">
        <v>0</v>
      </c>
      <c r="Y51" s="30">
        <v>0</v>
      </c>
      <c r="Z51" s="34">
        <v>0</v>
      </c>
      <c r="AA51" s="38">
        <v>0</v>
      </c>
      <c r="AB51" s="30">
        <v>0</v>
      </c>
      <c r="AC51" s="34">
        <v>0</v>
      </c>
      <c r="AD51" s="37">
        <v>0</v>
      </c>
      <c r="AE51" s="37">
        <v>24</v>
      </c>
    </row>
    <row r="52" spans="1:31" ht="13.8" thickBot="1" x14ac:dyDescent="0.25">
      <c r="B52" s="39" t="s">
        <v>22</v>
      </c>
      <c r="C52" s="40" t="s">
        <v>23</v>
      </c>
      <c r="D52" s="41">
        <v>115</v>
      </c>
      <c r="E52" s="42">
        <v>87</v>
      </c>
      <c r="F52" s="43">
        <v>202</v>
      </c>
      <c r="G52" s="44">
        <v>109</v>
      </c>
      <c r="H52" s="45">
        <v>91</v>
      </c>
      <c r="I52" s="46">
        <v>200</v>
      </c>
      <c r="J52" s="44">
        <v>61</v>
      </c>
      <c r="K52" s="42">
        <v>55</v>
      </c>
      <c r="L52" s="47">
        <v>116</v>
      </c>
      <c r="M52" s="44">
        <v>51</v>
      </c>
      <c r="N52" s="48">
        <v>59</v>
      </c>
      <c r="O52" s="47">
        <v>110</v>
      </c>
      <c r="P52" s="43">
        <v>8</v>
      </c>
      <c r="Q52" s="41">
        <v>16</v>
      </c>
      <c r="R52" s="42">
        <v>12</v>
      </c>
      <c r="S52" s="43">
        <v>28</v>
      </c>
      <c r="T52" s="44">
        <v>28</v>
      </c>
      <c r="U52" s="45">
        <v>30</v>
      </c>
      <c r="V52" s="39">
        <v>58</v>
      </c>
      <c r="W52" s="49">
        <v>-30</v>
      </c>
      <c r="X52" s="50">
        <v>6</v>
      </c>
      <c r="Y52" s="42">
        <v>6</v>
      </c>
      <c r="Z52" s="46">
        <v>12</v>
      </c>
      <c r="AA52" s="50">
        <v>4</v>
      </c>
      <c r="AB52" s="42">
        <v>3</v>
      </c>
      <c r="AC52" s="46">
        <v>7</v>
      </c>
      <c r="AD52" s="49">
        <v>5</v>
      </c>
      <c r="AE52" s="49">
        <v>-17</v>
      </c>
    </row>
    <row r="53" spans="1:31" ht="13.8" thickTop="1" x14ac:dyDescent="0.2">
      <c r="A53" s="75">
        <v>46</v>
      </c>
      <c r="B53" s="15">
        <v>4001</v>
      </c>
      <c r="C53" s="16" t="s">
        <v>62</v>
      </c>
      <c r="D53" s="17">
        <v>2</v>
      </c>
      <c r="E53" s="18">
        <v>4</v>
      </c>
      <c r="F53" s="19">
        <v>6</v>
      </c>
      <c r="G53" s="20">
        <v>5</v>
      </c>
      <c r="H53" s="21">
        <v>2</v>
      </c>
      <c r="I53" s="22">
        <v>7</v>
      </c>
      <c r="J53" s="20">
        <v>3</v>
      </c>
      <c r="K53" s="18">
        <v>2</v>
      </c>
      <c r="L53" s="23">
        <v>5</v>
      </c>
      <c r="M53" s="20">
        <v>1</v>
      </c>
      <c r="N53" s="24">
        <v>1</v>
      </c>
      <c r="O53" s="23">
        <v>2</v>
      </c>
      <c r="P53" s="19">
        <v>2</v>
      </c>
      <c r="Q53" s="17">
        <v>0</v>
      </c>
      <c r="R53" s="18">
        <v>2</v>
      </c>
      <c r="S53" s="19">
        <v>2</v>
      </c>
      <c r="T53" s="20">
        <v>6</v>
      </c>
      <c r="U53" s="21">
        <v>3</v>
      </c>
      <c r="V53" s="15">
        <v>9</v>
      </c>
      <c r="W53" s="25">
        <v>-7</v>
      </c>
      <c r="X53" s="26">
        <v>0</v>
      </c>
      <c r="Y53" s="18">
        <v>0</v>
      </c>
      <c r="Z53" s="22">
        <v>0</v>
      </c>
      <c r="AA53" s="26">
        <v>0</v>
      </c>
      <c r="AB53" s="18">
        <v>0</v>
      </c>
      <c r="AC53" s="22">
        <v>0</v>
      </c>
      <c r="AD53" s="25">
        <v>0</v>
      </c>
      <c r="AE53" s="25">
        <v>-5</v>
      </c>
    </row>
    <row r="54" spans="1:31" x14ac:dyDescent="0.2">
      <c r="A54" s="75">
        <v>47</v>
      </c>
      <c r="B54" s="27">
        <v>4002</v>
      </c>
      <c r="C54" s="28" t="s">
        <v>63</v>
      </c>
      <c r="D54" s="29">
        <v>6</v>
      </c>
      <c r="E54" s="30">
        <v>15</v>
      </c>
      <c r="F54" s="31">
        <v>21</v>
      </c>
      <c r="G54" s="32">
        <v>7</v>
      </c>
      <c r="H54" s="33">
        <v>14</v>
      </c>
      <c r="I54" s="34">
        <v>21</v>
      </c>
      <c r="J54" s="32">
        <v>8</v>
      </c>
      <c r="K54" s="30">
        <v>8</v>
      </c>
      <c r="L54" s="35">
        <v>16</v>
      </c>
      <c r="M54" s="32">
        <v>6</v>
      </c>
      <c r="N54" s="36">
        <v>8</v>
      </c>
      <c r="O54" s="35">
        <v>14</v>
      </c>
      <c r="P54" s="31">
        <v>2</v>
      </c>
      <c r="Q54" s="29">
        <v>0</v>
      </c>
      <c r="R54" s="30">
        <v>1</v>
      </c>
      <c r="S54" s="31">
        <v>1</v>
      </c>
      <c r="T54" s="32">
        <v>4</v>
      </c>
      <c r="U54" s="33">
        <v>3</v>
      </c>
      <c r="V54" s="27">
        <v>7</v>
      </c>
      <c r="W54" s="37">
        <v>-6</v>
      </c>
      <c r="X54" s="38">
        <v>0</v>
      </c>
      <c r="Y54" s="30">
        <v>0</v>
      </c>
      <c r="Z54" s="34">
        <v>0</v>
      </c>
      <c r="AA54" s="38">
        <v>0</v>
      </c>
      <c r="AB54" s="30">
        <v>0</v>
      </c>
      <c r="AC54" s="34">
        <v>0</v>
      </c>
      <c r="AD54" s="37">
        <v>0</v>
      </c>
      <c r="AE54" s="37">
        <v>-4</v>
      </c>
    </row>
    <row r="55" spans="1:31" x14ac:dyDescent="0.2">
      <c r="A55" s="75">
        <v>48</v>
      </c>
      <c r="B55" s="27">
        <v>4003</v>
      </c>
      <c r="C55" s="28" t="s">
        <v>64</v>
      </c>
      <c r="D55" s="29">
        <v>4</v>
      </c>
      <c r="E55" s="30">
        <v>4</v>
      </c>
      <c r="F55" s="31">
        <v>8</v>
      </c>
      <c r="G55" s="32">
        <v>8</v>
      </c>
      <c r="H55" s="33">
        <v>4</v>
      </c>
      <c r="I55" s="34">
        <v>12</v>
      </c>
      <c r="J55" s="32">
        <v>4</v>
      </c>
      <c r="K55" s="30">
        <v>2</v>
      </c>
      <c r="L55" s="35">
        <v>6</v>
      </c>
      <c r="M55" s="32">
        <v>5</v>
      </c>
      <c r="N55" s="36">
        <v>4</v>
      </c>
      <c r="O55" s="35">
        <v>9</v>
      </c>
      <c r="P55" s="31">
        <v>-7</v>
      </c>
      <c r="Q55" s="29">
        <v>1</v>
      </c>
      <c r="R55" s="30">
        <v>1</v>
      </c>
      <c r="S55" s="31">
        <v>2</v>
      </c>
      <c r="T55" s="32">
        <v>1</v>
      </c>
      <c r="U55" s="33">
        <v>1</v>
      </c>
      <c r="V55" s="27">
        <v>2</v>
      </c>
      <c r="W55" s="37">
        <v>0</v>
      </c>
      <c r="X55" s="38">
        <v>0</v>
      </c>
      <c r="Y55" s="30">
        <v>0</v>
      </c>
      <c r="Z55" s="34">
        <v>0</v>
      </c>
      <c r="AA55" s="38">
        <v>0</v>
      </c>
      <c r="AB55" s="30">
        <v>0</v>
      </c>
      <c r="AC55" s="34">
        <v>0</v>
      </c>
      <c r="AD55" s="37">
        <v>0</v>
      </c>
      <c r="AE55" s="37">
        <v>-7</v>
      </c>
    </row>
    <row r="56" spans="1:31" x14ac:dyDescent="0.2">
      <c r="A56" s="75">
        <v>49</v>
      </c>
      <c r="B56" s="27">
        <v>4004</v>
      </c>
      <c r="C56" s="28" t="s">
        <v>65</v>
      </c>
      <c r="D56" s="29">
        <v>12</v>
      </c>
      <c r="E56" s="30">
        <v>12</v>
      </c>
      <c r="F56" s="31">
        <v>24</v>
      </c>
      <c r="G56" s="32">
        <v>15</v>
      </c>
      <c r="H56" s="33">
        <v>13</v>
      </c>
      <c r="I56" s="34">
        <v>28</v>
      </c>
      <c r="J56" s="32">
        <v>15</v>
      </c>
      <c r="K56" s="30">
        <v>11</v>
      </c>
      <c r="L56" s="35">
        <v>26</v>
      </c>
      <c r="M56" s="32">
        <v>11</v>
      </c>
      <c r="N56" s="36">
        <v>8</v>
      </c>
      <c r="O56" s="35">
        <v>19</v>
      </c>
      <c r="P56" s="31">
        <v>3</v>
      </c>
      <c r="Q56" s="29">
        <v>5</v>
      </c>
      <c r="R56" s="30">
        <v>4</v>
      </c>
      <c r="S56" s="31">
        <v>9</v>
      </c>
      <c r="T56" s="32">
        <v>6</v>
      </c>
      <c r="U56" s="33">
        <v>10</v>
      </c>
      <c r="V56" s="27">
        <v>16</v>
      </c>
      <c r="W56" s="37">
        <v>-7</v>
      </c>
      <c r="X56" s="38">
        <v>0</v>
      </c>
      <c r="Y56" s="30">
        <v>0</v>
      </c>
      <c r="Z56" s="34">
        <v>0</v>
      </c>
      <c r="AA56" s="38">
        <v>0</v>
      </c>
      <c r="AB56" s="30">
        <v>1</v>
      </c>
      <c r="AC56" s="34">
        <v>1</v>
      </c>
      <c r="AD56" s="37">
        <v>-1</v>
      </c>
      <c r="AE56" s="37">
        <v>-5</v>
      </c>
    </row>
    <row r="57" spans="1:31" x14ac:dyDescent="0.2">
      <c r="A57" s="75">
        <v>50</v>
      </c>
      <c r="B57" s="27">
        <v>4005</v>
      </c>
      <c r="C57" s="28" t="s">
        <v>66</v>
      </c>
      <c r="D57" s="29">
        <v>55</v>
      </c>
      <c r="E57" s="30">
        <v>64</v>
      </c>
      <c r="F57" s="31">
        <v>119</v>
      </c>
      <c r="G57" s="32">
        <v>60</v>
      </c>
      <c r="H57" s="33">
        <v>50</v>
      </c>
      <c r="I57" s="34">
        <v>110</v>
      </c>
      <c r="J57" s="32">
        <v>34</v>
      </c>
      <c r="K57" s="30">
        <v>45</v>
      </c>
      <c r="L57" s="35">
        <v>79</v>
      </c>
      <c r="M57" s="32">
        <v>38</v>
      </c>
      <c r="N57" s="36">
        <v>30</v>
      </c>
      <c r="O57" s="35">
        <v>68</v>
      </c>
      <c r="P57" s="31">
        <v>20</v>
      </c>
      <c r="Q57" s="29">
        <v>15</v>
      </c>
      <c r="R57" s="30">
        <v>6</v>
      </c>
      <c r="S57" s="31">
        <v>21</v>
      </c>
      <c r="T57" s="32">
        <v>19</v>
      </c>
      <c r="U57" s="33">
        <v>10</v>
      </c>
      <c r="V57" s="27">
        <v>29</v>
      </c>
      <c r="W57" s="37">
        <v>-8</v>
      </c>
      <c r="X57" s="38">
        <v>1</v>
      </c>
      <c r="Y57" s="30">
        <v>0</v>
      </c>
      <c r="Z57" s="34">
        <v>1</v>
      </c>
      <c r="AA57" s="38">
        <v>0</v>
      </c>
      <c r="AB57" s="30">
        <v>0</v>
      </c>
      <c r="AC57" s="34">
        <v>0</v>
      </c>
      <c r="AD57" s="37">
        <v>1</v>
      </c>
      <c r="AE57" s="37">
        <v>13</v>
      </c>
    </row>
    <row r="58" spans="1:31" x14ac:dyDescent="0.2">
      <c r="A58" s="75">
        <v>51</v>
      </c>
      <c r="B58" s="27">
        <v>4006</v>
      </c>
      <c r="C58" s="28" t="s">
        <v>67</v>
      </c>
      <c r="D58" s="29">
        <v>4</v>
      </c>
      <c r="E58" s="30">
        <v>1</v>
      </c>
      <c r="F58" s="31">
        <v>5</v>
      </c>
      <c r="G58" s="32">
        <v>8</v>
      </c>
      <c r="H58" s="33">
        <v>3</v>
      </c>
      <c r="I58" s="34">
        <v>11</v>
      </c>
      <c r="J58" s="32">
        <v>2</v>
      </c>
      <c r="K58" s="30">
        <v>1</v>
      </c>
      <c r="L58" s="35">
        <v>3</v>
      </c>
      <c r="M58" s="32">
        <v>2</v>
      </c>
      <c r="N58" s="36">
        <v>6</v>
      </c>
      <c r="O58" s="35">
        <v>8</v>
      </c>
      <c r="P58" s="31">
        <v>-11</v>
      </c>
      <c r="Q58" s="29">
        <v>1</v>
      </c>
      <c r="R58" s="30">
        <v>0</v>
      </c>
      <c r="S58" s="31">
        <v>1</v>
      </c>
      <c r="T58" s="32">
        <v>0</v>
      </c>
      <c r="U58" s="33">
        <v>0</v>
      </c>
      <c r="V58" s="27">
        <v>0</v>
      </c>
      <c r="W58" s="37">
        <v>1</v>
      </c>
      <c r="X58" s="38">
        <v>0</v>
      </c>
      <c r="Y58" s="30">
        <v>0</v>
      </c>
      <c r="Z58" s="34">
        <v>0</v>
      </c>
      <c r="AA58" s="38">
        <v>0</v>
      </c>
      <c r="AB58" s="30">
        <v>0</v>
      </c>
      <c r="AC58" s="34">
        <v>0</v>
      </c>
      <c r="AD58" s="37">
        <v>0</v>
      </c>
      <c r="AE58" s="37">
        <v>-10</v>
      </c>
    </row>
    <row r="59" spans="1:31" x14ac:dyDescent="0.2">
      <c r="A59" s="75">
        <v>52</v>
      </c>
      <c r="B59" s="27">
        <v>4007</v>
      </c>
      <c r="C59" s="28" t="s">
        <v>68</v>
      </c>
      <c r="D59" s="29">
        <v>7</v>
      </c>
      <c r="E59" s="30">
        <v>5</v>
      </c>
      <c r="F59" s="31">
        <v>12</v>
      </c>
      <c r="G59" s="32">
        <v>2</v>
      </c>
      <c r="H59" s="33">
        <v>2</v>
      </c>
      <c r="I59" s="34">
        <v>4</v>
      </c>
      <c r="J59" s="32">
        <v>3</v>
      </c>
      <c r="K59" s="30">
        <v>3</v>
      </c>
      <c r="L59" s="35">
        <v>6</v>
      </c>
      <c r="M59" s="32">
        <v>2</v>
      </c>
      <c r="N59" s="36">
        <v>1</v>
      </c>
      <c r="O59" s="35">
        <v>3</v>
      </c>
      <c r="P59" s="31">
        <v>11</v>
      </c>
      <c r="Q59" s="29">
        <v>1</v>
      </c>
      <c r="R59" s="30">
        <v>1</v>
      </c>
      <c r="S59" s="31">
        <v>2</v>
      </c>
      <c r="T59" s="32">
        <v>2</v>
      </c>
      <c r="U59" s="33">
        <v>2</v>
      </c>
      <c r="V59" s="27">
        <v>4</v>
      </c>
      <c r="W59" s="37">
        <v>-2</v>
      </c>
      <c r="X59" s="38">
        <v>0</v>
      </c>
      <c r="Y59" s="30">
        <v>1</v>
      </c>
      <c r="Z59" s="34">
        <v>1</v>
      </c>
      <c r="AA59" s="38">
        <v>0</v>
      </c>
      <c r="AB59" s="30">
        <v>0</v>
      </c>
      <c r="AC59" s="34">
        <v>0</v>
      </c>
      <c r="AD59" s="37">
        <v>1</v>
      </c>
      <c r="AE59" s="37">
        <v>10</v>
      </c>
    </row>
    <row r="60" spans="1:31" x14ac:dyDescent="0.2">
      <c r="A60" s="75">
        <v>53</v>
      </c>
      <c r="B60" s="27">
        <v>4008</v>
      </c>
      <c r="C60" s="28" t="s">
        <v>69</v>
      </c>
      <c r="D60" s="29">
        <v>7</v>
      </c>
      <c r="E60" s="30">
        <v>6</v>
      </c>
      <c r="F60" s="31">
        <v>13</v>
      </c>
      <c r="G60" s="32">
        <v>10</v>
      </c>
      <c r="H60" s="33">
        <v>12</v>
      </c>
      <c r="I60" s="34">
        <v>22</v>
      </c>
      <c r="J60" s="32">
        <v>4</v>
      </c>
      <c r="K60" s="30">
        <v>3</v>
      </c>
      <c r="L60" s="35">
        <v>7</v>
      </c>
      <c r="M60" s="32">
        <v>3</v>
      </c>
      <c r="N60" s="36">
        <v>5</v>
      </c>
      <c r="O60" s="35">
        <v>8</v>
      </c>
      <c r="P60" s="31">
        <v>-10</v>
      </c>
      <c r="Q60" s="29">
        <v>0</v>
      </c>
      <c r="R60" s="30">
        <v>2</v>
      </c>
      <c r="S60" s="31">
        <v>2</v>
      </c>
      <c r="T60" s="32">
        <v>1</v>
      </c>
      <c r="U60" s="33">
        <v>2</v>
      </c>
      <c r="V60" s="27">
        <v>3</v>
      </c>
      <c r="W60" s="37">
        <v>-1</v>
      </c>
      <c r="X60" s="38">
        <v>0</v>
      </c>
      <c r="Y60" s="30">
        <v>1</v>
      </c>
      <c r="Z60" s="34">
        <v>1</v>
      </c>
      <c r="AA60" s="38">
        <v>0</v>
      </c>
      <c r="AB60" s="30">
        <v>1</v>
      </c>
      <c r="AC60" s="34">
        <v>1</v>
      </c>
      <c r="AD60" s="37">
        <v>0</v>
      </c>
      <c r="AE60" s="37">
        <v>-11</v>
      </c>
    </row>
    <row r="61" spans="1:31" x14ac:dyDescent="0.2">
      <c r="A61" s="75">
        <v>54</v>
      </c>
      <c r="B61" s="27">
        <v>4009</v>
      </c>
      <c r="C61" s="28" t="s">
        <v>70</v>
      </c>
      <c r="D61" s="29">
        <v>6</v>
      </c>
      <c r="E61" s="30">
        <v>12</v>
      </c>
      <c r="F61" s="31">
        <v>18</v>
      </c>
      <c r="G61" s="32">
        <v>4</v>
      </c>
      <c r="H61" s="33">
        <v>8</v>
      </c>
      <c r="I61" s="34">
        <v>12</v>
      </c>
      <c r="J61" s="32">
        <v>4</v>
      </c>
      <c r="K61" s="30">
        <v>4</v>
      </c>
      <c r="L61" s="35">
        <v>8</v>
      </c>
      <c r="M61" s="32">
        <v>1</v>
      </c>
      <c r="N61" s="36">
        <v>2</v>
      </c>
      <c r="O61" s="35">
        <v>3</v>
      </c>
      <c r="P61" s="31">
        <v>11</v>
      </c>
      <c r="Q61" s="29">
        <v>5</v>
      </c>
      <c r="R61" s="30">
        <v>0</v>
      </c>
      <c r="S61" s="31">
        <v>5</v>
      </c>
      <c r="T61" s="32">
        <v>4</v>
      </c>
      <c r="U61" s="33">
        <v>0</v>
      </c>
      <c r="V61" s="27">
        <v>4</v>
      </c>
      <c r="W61" s="37">
        <v>1</v>
      </c>
      <c r="X61" s="38">
        <v>0</v>
      </c>
      <c r="Y61" s="30">
        <v>0</v>
      </c>
      <c r="Z61" s="34">
        <v>0</v>
      </c>
      <c r="AA61" s="38">
        <v>0</v>
      </c>
      <c r="AB61" s="30">
        <v>0</v>
      </c>
      <c r="AC61" s="34">
        <v>0</v>
      </c>
      <c r="AD61" s="37">
        <v>0</v>
      </c>
      <c r="AE61" s="37">
        <v>12</v>
      </c>
    </row>
    <row r="62" spans="1:31" x14ac:dyDescent="0.2">
      <c r="A62" s="75">
        <v>55</v>
      </c>
      <c r="B62" s="27">
        <v>4010</v>
      </c>
      <c r="C62" s="28" t="s">
        <v>71</v>
      </c>
      <c r="D62" s="29">
        <v>2</v>
      </c>
      <c r="E62" s="30">
        <v>2</v>
      </c>
      <c r="F62" s="31">
        <v>4</v>
      </c>
      <c r="G62" s="32">
        <v>3</v>
      </c>
      <c r="H62" s="33">
        <v>2</v>
      </c>
      <c r="I62" s="34">
        <v>5</v>
      </c>
      <c r="J62" s="32">
        <v>2</v>
      </c>
      <c r="K62" s="30">
        <v>1</v>
      </c>
      <c r="L62" s="35">
        <v>3</v>
      </c>
      <c r="M62" s="32">
        <v>3</v>
      </c>
      <c r="N62" s="36">
        <v>0</v>
      </c>
      <c r="O62" s="35">
        <v>3</v>
      </c>
      <c r="P62" s="31">
        <v>-1</v>
      </c>
      <c r="Q62" s="29">
        <v>1</v>
      </c>
      <c r="R62" s="30">
        <v>0</v>
      </c>
      <c r="S62" s="31">
        <v>1</v>
      </c>
      <c r="T62" s="32">
        <v>1</v>
      </c>
      <c r="U62" s="33">
        <v>2</v>
      </c>
      <c r="V62" s="27">
        <v>3</v>
      </c>
      <c r="W62" s="37">
        <v>-2</v>
      </c>
      <c r="X62" s="38">
        <v>0</v>
      </c>
      <c r="Y62" s="30">
        <v>0</v>
      </c>
      <c r="Z62" s="34">
        <v>0</v>
      </c>
      <c r="AA62" s="38">
        <v>0</v>
      </c>
      <c r="AB62" s="30">
        <v>0</v>
      </c>
      <c r="AC62" s="34">
        <v>0</v>
      </c>
      <c r="AD62" s="37">
        <v>0</v>
      </c>
      <c r="AE62" s="37">
        <v>-3</v>
      </c>
    </row>
    <row r="63" spans="1:31" x14ac:dyDescent="0.2">
      <c r="A63" s="75">
        <v>56</v>
      </c>
      <c r="B63" s="27">
        <v>4011</v>
      </c>
      <c r="C63" s="28" t="s">
        <v>72</v>
      </c>
      <c r="D63" s="29">
        <v>1</v>
      </c>
      <c r="E63" s="30">
        <v>0</v>
      </c>
      <c r="F63" s="31">
        <v>1</v>
      </c>
      <c r="G63" s="32">
        <v>2</v>
      </c>
      <c r="H63" s="33">
        <v>0</v>
      </c>
      <c r="I63" s="34">
        <v>2</v>
      </c>
      <c r="J63" s="32">
        <v>1</v>
      </c>
      <c r="K63" s="30">
        <v>0</v>
      </c>
      <c r="L63" s="35">
        <v>1</v>
      </c>
      <c r="M63" s="32">
        <v>5</v>
      </c>
      <c r="N63" s="36">
        <v>0</v>
      </c>
      <c r="O63" s="35">
        <v>5</v>
      </c>
      <c r="P63" s="31">
        <v>-5</v>
      </c>
      <c r="Q63" s="29">
        <v>0</v>
      </c>
      <c r="R63" s="30">
        <v>0</v>
      </c>
      <c r="S63" s="31">
        <v>0</v>
      </c>
      <c r="T63" s="32">
        <v>1</v>
      </c>
      <c r="U63" s="33">
        <v>0</v>
      </c>
      <c r="V63" s="27">
        <v>1</v>
      </c>
      <c r="W63" s="37">
        <v>-1</v>
      </c>
      <c r="X63" s="38">
        <v>0</v>
      </c>
      <c r="Y63" s="30">
        <v>0</v>
      </c>
      <c r="Z63" s="34">
        <v>0</v>
      </c>
      <c r="AA63" s="38">
        <v>0</v>
      </c>
      <c r="AB63" s="30">
        <v>0</v>
      </c>
      <c r="AC63" s="34">
        <v>0</v>
      </c>
      <c r="AD63" s="37">
        <v>0</v>
      </c>
      <c r="AE63" s="37">
        <v>-6</v>
      </c>
    </row>
    <row r="64" spans="1:31" x14ac:dyDescent="0.2">
      <c r="A64" s="75">
        <v>57</v>
      </c>
      <c r="B64" s="27">
        <v>4012</v>
      </c>
      <c r="C64" s="28" t="s">
        <v>73</v>
      </c>
      <c r="D64" s="29">
        <v>20</v>
      </c>
      <c r="E64" s="30">
        <v>19</v>
      </c>
      <c r="F64" s="31">
        <v>39</v>
      </c>
      <c r="G64" s="32">
        <v>17</v>
      </c>
      <c r="H64" s="33">
        <v>14</v>
      </c>
      <c r="I64" s="34">
        <v>31</v>
      </c>
      <c r="J64" s="32">
        <v>4</v>
      </c>
      <c r="K64" s="30">
        <v>10</v>
      </c>
      <c r="L64" s="35">
        <v>14</v>
      </c>
      <c r="M64" s="32">
        <v>9</v>
      </c>
      <c r="N64" s="36">
        <v>12</v>
      </c>
      <c r="O64" s="35">
        <v>21</v>
      </c>
      <c r="P64" s="31">
        <v>1</v>
      </c>
      <c r="Q64" s="29">
        <v>4</v>
      </c>
      <c r="R64" s="30">
        <v>2</v>
      </c>
      <c r="S64" s="31">
        <v>6</v>
      </c>
      <c r="T64" s="32">
        <v>2</v>
      </c>
      <c r="U64" s="33">
        <v>7</v>
      </c>
      <c r="V64" s="27">
        <v>9</v>
      </c>
      <c r="W64" s="37">
        <v>-3</v>
      </c>
      <c r="X64" s="38">
        <v>0</v>
      </c>
      <c r="Y64" s="30">
        <v>0</v>
      </c>
      <c r="Z64" s="34">
        <v>0</v>
      </c>
      <c r="AA64" s="38">
        <v>0</v>
      </c>
      <c r="AB64" s="30">
        <v>0</v>
      </c>
      <c r="AC64" s="34">
        <v>0</v>
      </c>
      <c r="AD64" s="37">
        <v>0</v>
      </c>
      <c r="AE64" s="37">
        <v>-2</v>
      </c>
    </row>
    <row r="65" spans="1:31" x14ac:dyDescent="0.2">
      <c r="A65" s="75">
        <v>58</v>
      </c>
      <c r="B65" s="27">
        <v>4013</v>
      </c>
      <c r="C65" s="28" t="s">
        <v>74</v>
      </c>
      <c r="D65" s="29">
        <v>4</v>
      </c>
      <c r="E65" s="30">
        <v>5</v>
      </c>
      <c r="F65" s="31">
        <v>9</v>
      </c>
      <c r="G65" s="32">
        <v>4</v>
      </c>
      <c r="H65" s="33">
        <v>9</v>
      </c>
      <c r="I65" s="34">
        <v>13</v>
      </c>
      <c r="J65" s="32">
        <v>8</v>
      </c>
      <c r="K65" s="30">
        <v>8</v>
      </c>
      <c r="L65" s="35">
        <v>16</v>
      </c>
      <c r="M65" s="32">
        <v>3</v>
      </c>
      <c r="N65" s="36">
        <v>4</v>
      </c>
      <c r="O65" s="35">
        <v>7</v>
      </c>
      <c r="P65" s="31">
        <v>5</v>
      </c>
      <c r="Q65" s="29">
        <v>1</v>
      </c>
      <c r="R65" s="30">
        <v>1</v>
      </c>
      <c r="S65" s="31">
        <v>2</v>
      </c>
      <c r="T65" s="32">
        <v>0</v>
      </c>
      <c r="U65" s="33">
        <v>1</v>
      </c>
      <c r="V65" s="27">
        <v>1</v>
      </c>
      <c r="W65" s="37">
        <v>1</v>
      </c>
      <c r="X65" s="38">
        <v>0</v>
      </c>
      <c r="Y65" s="30">
        <v>0</v>
      </c>
      <c r="Z65" s="34">
        <v>0</v>
      </c>
      <c r="AA65" s="38">
        <v>0</v>
      </c>
      <c r="AB65" s="30">
        <v>0</v>
      </c>
      <c r="AC65" s="34">
        <v>0</v>
      </c>
      <c r="AD65" s="37">
        <v>0</v>
      </c>
      <c r="AE65" s="37">
        <v>6</v>
      </c>
    </row>
    <row r="66" spans="1:31" x14ac:dyDescent="0.2">
      <c r="A66" s="75">
        <v>59</v>
      </c>
      <c r="B66" s="27">
        <v>4014</v>
      </c>
      <c r="C66" s="28" t="s">
        <v>75</v>
      </c>
      <c r="D66" s="29">
        <v>24</v>
      </c>
      <c r="E66" s="30">
        <v>24</v>
      </c>
      <c r="F66" s="31">
        <v>48</v>
      </c>
      <c r="G66" s="32">
        <v>29</v>
      </c>
      <c r="H66" s="33">
        <v>30</v>
      </c>
      <c r="I66" s="34">
        <v>59</v>
      </c>
      <c r="J66" s="32">
        <v>7</v>
      </c>
      <c r="K66" s="30">
        <v>10</v>
      </c>
      <c r="L66" s="35">
        <v>17</v>
      </c>
      <c r="M66" s="32">
        <v>15</v>
      </c>
      <c r="N66" s="36">
        <v>15</v>
      </c>
      <c r="O66" s="35">
        <v>30</v>
      </c>
      <c r="P66" s="31">
        <v>-24</v>
      </c>
      <c r="Q66" s="29">
        <v>7</v>
      </c>
      <c r="R66" s="30">
        <v>6</v>
      </c>
      <c r="S66" s="31">
        <v>13</v>
      </c>
      <c r="T66" s="32">
        <v>7</v>
      </c>
      <c r="U66" s="33">
        <v>7</v>
      </c>
      <c r="V66" s="27">
        <v>14</v>
      </c>
      <c r="W66" s="37">
        <v>-1</v>
      </c>
      <c r="X66" s="38">
        <v>0</v>
      </c>
      <c r="Y66" s="30">
        <v>2</v>
      </c>
      <c r="Z66" s="34">
        <v>2</v>
      </c>
      <c r="AA66" s="38">
        <v>1</v>
      </c>
      <c r="AB66" s="30">
        <v>0</v>
      </c>
      <c r="AC66" s="34">
        <v>1</v>
      </c>
      <c r="AD66" s="37">
        <v>1</v>
      </c>
      <c r="AE66" s="37">
        <v>-24</v>
      </c>
    </row>
    <row r="67" spans="1:31" x14ac:dyDescent="0.2">
      <c r="A67" s="75">
        <v>60</v>
      </c>
      <c r="B67" s="27">
        <v>4015</v>
      </c>
      <c r="C67" s="28" t="s">
        <v>76</v>
      </c>
      <c r="D67" s="29">
        <v>2</v>
      </c>
      <c r="E67" s="30">
        <v>0</v>
      </c>
      <c r="F67" s="31">
        <v>2</v>
      </c>
      <c r="G67" s="32">
        <v>5</v>
      </c>
      <c r="H67" s="33">
        <v>8</v>
      </c>
      <c r="I67" s="34">
        <v>13</v>
      </c>
      <c r="J67" s="32">
        <v>5</v>
      </c>
      <c r="K67" s="30">
        <v>5</v>
      </c>
      <c r="L67" s="35">
        <v>10</v>
      </c>
      <c r="M67" s="32">
        <v>0</v>
      </c>
      <c r="N67" s="36">
        <v>2</v>
      </c>
      <c r="O67" s="35">
        <v>2</v>
      </c>
      <c r="P67" s="31">
        <v>-3</v>
      </c>
      <c r="Q67" s="29">
        <v>0</v>
      </c>
      <c r="R67" s="30">
        <v>0</v>
      </c>
      <c r="S67" s="31">
        <v>0</v>
      </c>
      <c r="T67" s="32">
        <v>2</v>
      </c>
      <c r="U67" s="33">
        <v>2</v>
      </c>
      <c r="V67" s="27">
        <v>4</v>
      </c>
      <c r="W67" s="37">
        <v>-4</v>
      </c>
      <c r="X67" s="38">
        <v>0</v>
      </c>
      <c r="Y67" s="30">
        <v>0</v>
      </c>
      <c r="Z67" s="34">
        <v>0</v>
      </c>
      <c r="AA67" s="38">
        <v>0</v>
      </c>
      <c r="AB67" s="30">
        <v>0</v>
      </c>
      <c r="AC67" s="34">
        <v>0</v>
      </c>
      <c r="AD67" s="37">
        <v>0</v>
      </c>
      <c r="AE67" s="37">
        <v>-7</v>
      </c>
    </row>
    <row r="68" spans="1:31" x14ac:dyDescent="0.2">
      <c r="A68" s="75">
        <v>61</v>
      </c>
      <c r="B68" s="27">
        <v>4016</v>
      </c>
      <c r="C68" s="28" t="s">
        <v>77</v>
      </c>
      <c r="D68" s="29">
        <v>9</v>
      </c>
      <c r="E68" s="30">
        <v>5</v>
      </c>
      <c r="F68" s="31">
        <v>14</v>
      </c>
      <c r="G68" s="32">
        <v>2</v>
      </c>
      <c r="H68" s="33">
        <v>1</v>
      </c>
      <c r="I68" s="34">
        <v>3</v>
      </c>
      <c r="J68" s="32">
        <v>0</v>
      </c>
      <c r="K68" s="30">
        <v>0</v>
      </c>
      <c r="L68" s="35">
        <v>0</v>
      </c>
      <c r="M68" s="32">
        <v>0</v>
      </c>
      <c r="N68" s="36">
        <v>0</v>
      </c>
      <c r="O68" s="35">
        <v>0</v>
      </c>
      <c r="P68" s="31">
        <v>11</v>
      </c>
      <c r="Q68" s="29">
        <v>1</v>
      </c>
      <c r="R68" s="30">
        <v>0</v>
      </c>
      <c r="S68" s="31">
        <v>1</v>
      </c>
      <c r="T68" s="32">
        <v>0</v>
      </c>
      <c r="U68" s="33">
        <v>1</v>
      </c>
      <c r="V68" s="27">
        <v>1</v>
      </c>
      <c r="W68" s="37">
        <v>0</v>
      </c>
      <c r="X68" s="38">
        <v>0</v>
      </c>
      <c r="Y68" s="30">
        <v>0</v>
      </c>
      <c r="Z68" s="34">
        <v>0</v>
      </c>
      <c r="AA68" s="38">
        <v>0</v>
      </c>
      <c r="AB68" s="30">
        <v>0</v>
      </c>
      <c r="AC68" s="34">
        <v>0</v>
      </c>
      <c r="AD68" s="37">
        <v>0</v>
      </c>
      <c r="AE68" s="37">
        <v>11</v>
      </c>
    </row>
    <row r="69" spans="1:31" ht="13.8" thickBot="1" x14ac:dyDescent="0.25">
      <c r="B69" s="39" t="s">
        <v>22</v>
      </c>
      <c r="C69" s="40" t="s">
        <v>23</v>
      </c>
      <c r="D69" s="41">
        <v>165</v>
      </c>
      <c r="E69" s="42">
        <v>178</v>
      </c>
      <c r="F69" s="43">
        <v>343</v>
      </c>
      <c r="G69" s="44">
        <v>181</v>
      </c>
      <c r="H69" s="45">
        <v>172</v>
      </c>
      <c r="I69" s="46">
        <v>353</v>
      </c>
      <c r="J69" s="44">
        <v>104</v>
      </c>
      <c r="K69" s="42">
        <v>113</v>
      </c>
      <c r="L69" s="47">
        <v>217</v>
      </c>
      <c r="M69" s="44">
        <v>104</v>
      </c>
      <c r="N69" s="48">
        <v>98</v>
      </c>
      <c r="O69" s="47">
        <v>202</v>
      </c>
      <c r="P69" s="43">
        <v>5</v>
      </c>
      <c r="Q69" s="41">
        <v>42</v>
      </c>
      <c r="R69" s="42">
        <v>26</v>
      </c>
      <c r="S69" s="43">
        <v>68</v>
      </c>
      <c r="T69" s="44">
        <v>56</v>
      </c>
      <c r="U69" s="45">
        <v>51</v>
      </c>
      <c r="V69" s="39">
        <v>107</v>
      </c>
      <c r="W69" s="49">
        <v>-39</v>
      </c>
      <c r="X69" s="50">
        <v>1</v>
      </c>
      <c r="Y69" s="42">
        <v>4</v>
      </c>
      <c r="Z69" s="46">
        <v>5</v>
      </c>
      <c r="AA69" s="50">
        <v>1</v>
      </c>
      <c r="AB69" s="42">
        <v>2</v>
      </c>
      <c r="AC69" s="46">
        <v>3</v>
      </c>
      <c r="AD69" s="49">
        <v>2</v>
      </c>
      <c r="AE69" s="49">
        <v>-32</v>
      </c>
    </row>
    <row r="70" spans="1:31" ht="13.8" thickTop="1" x14ac:dyDescent="0.2">
      <c r="A70" s="75">
        <v>62</v>
      </c>
      <c r="B70" s="51">
        <v>4501</v>
      </c>
      <c r="C70" s="52" t="s">
        <v>78</v>
      </c>
      <c r="D70" s="53">
        <v>0</v>
      </c>
      <c r="E70" s="54">
        <v>1</v>
      </c>
      <c r="F70" s="55">
        <v>1</v>
      </c>
      <c r="G70" s="56">
        <v>1</v>
      </c>
      <c r="H70" s="57">
        <v>1</v>
      </c>
      <c r="I70" s="58">
        <v>2</v>
      </c>
      <c r="J70" s="56">
        <v>2</v>
      </c>
      <c r="K70" s="54">
        <v>2</v>
      </c>
      <c r="L70" s="59">
        <v>4</v>
      </c>
      <c r="M70" s="56">
        <v>0</v>
      </c>
      <c r="N70" s="60">
        <v>0</v>
      </c>
      <c r="O70" s="59">
        <v>0</v>
      </c>
      <c r="P70" s="55">
        <v>3</v>
      </c>
      <c r="Q70" s="53">
        <v>1</v>
      </c>
      <c r="R70" s="54">
        <v>0</v>
      </c>
      <c r="S70" s="55">
        <v>1</v>
      </c>
      <c r="T70" s="56">
        <v>0</v>
      </c>
      <c r="U70" s="57">
        <v>0</v>
      </c>
      <c r="V70" s="51">
        <v>0</v>
      </c>
      <c r="W70" s="61">
        <v>1</v>
      </c>
      <c r="X70" s="62">
        <v>0</v>
      </c>
      <c r="Y70" s="54">
        <v>0</v>
      </c>
      <c r="Z70" s="58">
        <v>0</v>
      </c>
      <c r="AA70" s="62">
        <v>0</v>
      </c>
      <c r="AB70" s="54">
        <v>0</v>
      </c>
      <c r="AC70" s="58">
        <v>0</v>
      </c>
      <c r="AD70" s="61">
        <v>0</v>
      </c>
      <c r="AE70" s="61">
        <v>4</v>
      </c>
    </row>
    <row r="71" spans="1:31" x14ac:dyDescent="0.2">
      <c r="A71" s="75">
        <v>63</v>
      </c>
      <c r="B71" s="27">
        <v>4502</v>
      </c>
      <c r="C71" s="28" t="s">
        <v>79</v>
      </c>
      <c r="D71" s="29">
        <v>2</v>
      </c>
      <c r="E71" s="30">
        <v>3</v>
      </c>
      <c r="F71" s="31">
        <v>5</v>
      </c>
      <c r="G71" s="32">
        <v>3</v>
      </c>
      <c r="H71" s="33">
        <v>7</v>
      </c>
      <c r="I71" s="34">
        <v>10</v>
      </c>
      <c r="J71" s="32">
        <v>2</v>
      </c>
      <c r="K71" s="30">
        <v>1</v>
      </c>
      <c r="L71" s="35">
        <v>3</v>
      </c>
      <c r="M71" s="32">
        <v>1</v>
      </c>
      <c r="N71" s="36">
        <v>2</v>
      </c>
      <c r="O71" s="35">
        <v>3</v>
      </c>
      <c r="P71" s="31">
        <v>-5</v>
      </c>
      <c r="Q71" s="29">
        <v>2</v>
      </c>
      <c r="R71" s="30">
        <v>1</v>
      </c>
      <c r="S71" s="31">
        <v>3</v>
      </c>
      <c r="T71" s="32">
        <v>2</v>
      </c>
      <c r="U71" s="33">
        <v>3</v>
      </c>
      <c r="V71" s="27">
        <v>5</v>
      </c>
      <c r="W71" s="37">
        <v>-2</v>
      </c>
      <c r="X71" s="38">
        <v>0</v>
      </c>
      <c r="Y71" s="30">
        <v>0</v>
      </c>
      <c r="Z71" s="34">
        <v>0</v>
      </c>
      <c r="AA71" s="38">
        <v>0</v>
      </c>
      <c r="AB71" s="30">
        <v>0</v>
      </c>
      <c r="AC71" s="34">
        <v>0</v>
      </c>
      <c r="AD71" s="37">
        <v>0</v>
      </c>
      <c r="AE71" s="37">
        <v>-7</v>
      </c>
    </row>
    <row r="72" spans="1:31" x14ac:dyDescent="0.2">
      <c r="A72" s="75">
        <v>64</v>
      </c>
      <c r="B72" s="27">
        <v>4503</v>
      </c>
      <c r="C72" s="28" t="s">
        <v>80</v>
      </c>
      <c r="D72" s="29">
        <v>1</v>
      </c>
      <c r="E72" s="30">
        <v>3</v>
      </c>
      <c r="F72" s="31">
        <v>4</v>
      </c>
      <c r="G72" s="32">
        <v>1</v>
      </c>
      <c r="H72" s="33">
        <v>4</v>
      </c>
      <c r="I72" s="34">
        <v>5</v>
      </c>
      <c r="J72" s="32">
        <v>5</v>
      </c>
      <c r="K72" s="30">
        <v>2</v>
      </c>
      <c r="L72" s="35">
        <v>7</v>
      </c>
      <c r="M72" s="32">
        <v>1</v>
      </c>
      <c r="N72" s="36">
        <v>2</v>
      </c>
      <c r="O72" s="35">
        <v>3</v>
      </c>
      <c r="P72" s="31">
        <v>3</v>
      </c>
      <c r="Q72" s="29">
        <v>0</v>
      </c>
      <c r="R72" s="30">
        <v>0</v>
      </c>
      <c r="S72" s="31">
        <v>0</v>
      </c>
      <c r="T72" s="32">
        <v>2</v>
      </c>
      <c r="U72" s="33">
        <v>3</v>
      </c>
      <c r="V72" s="27">
        <v>5</v>
      </c>
      <c r="W72" s="37">
        <v>-5</v>
      </c>
      <c r="X72" s="38">
        <v>0</v>
      </c>
      <c r="Y72" s="30">
        <v>0</v>
      </c>
      <c r="Z72" s="34">
        <v>0</v>
      </c>
      <c r="AA72" s="38">
        <v>0</v>
      </c>
      <c r="AB72" s="30">
        <v>0</v>
      </c>
      <c r="AC72" s="34">
        <v>0</v>
      </c>
      <c r="AD72" s="37">
        <v>0</v>
      </c>
      <c r="AE72" s="37">
        <v>-2</v>
      </c>
    </row>
    <row r="73" spans="1:31" x14ac:dyDescent="0.2">
      <c r="A73" s="75">
        <v>65</v>
      </c>
      <c r="B73" s="27">
        <v>4504</v>
      </c>
      <c r="C73" s="28" t="s">
        <v>81</v>
      </c>
      <c r="D73" s="29">
        <v>2</v>
      </c>
      <c r="E73" s="30">
        <v>3</v>
      </c>
      <c r="F73" s="31">
        <v>5</v>
      </c>
      <c r="G73" s="32">
        <v>0</v>
      </c>
      <c r="H73" s="33">
        <v>0</v>
      </c>
      <c r="I73" s="34">
        <v>0</v>
      </c>
      <c r="J73" s="32">
        <v>0</v>
      </c>
      <c r="K73" s="30">
        <v>0</v>
      </c>
      <c r="L73" s="35">
        <v>0</v>
      </c>
      <c r="M73" s="32">
        <v>1</v>
      </c>
      <c r="N73" s="36">
        <v>2</v>
      </c>
      <c r="O73" s="35">
        <v>3</v>
      </c>
      <c r="P73" s="31">
        <v>2</v>
      </c>
      <c r="Q73" s="29">
        <v>0</v>
      </c>
      <c r="R73" s="30">
        <v>0</v>
      </c>
      <c r="S73" s="31">
        <v>0</v>
      </c>
      <c r="T73" s="32">
        <v>3</v>
      </c>
      <c r="U73" s="33">
        <v>0</v>
      </c>
      <c r="V73" s="27">
        <v>3</v>
      </c>
      <c r="W73" s="37">
        <v>-3</v>
      </c>
      <c r="X73" s="38">
        <v>0</v>
      </c>
      <c r="Y73" s="30">
        <v>0</v>
      </c>
      <c r="Z73" s="34">
        <v>0</v>
      </c>
      <c r="AA73" s="38">
        <v>0</v>
      </c>
      <c r="AB73" s="30">
        <v>0</v>
      </c>
      <c r="AC73" s="34">
        <v>0</v>
      </c>
      <c r="AD73" s="37">
        <v>0</v>
      </c>
      <c r="AE73" s="37">
        <v>-1</v>
      </c>
    </row>
    <row r="74" spans="1:31" x14ac:dyDescent="0.2">
      <c r="A74" s="75">
        <v>66</v>
      </c>
      <c r="B74" s="27">
        <v>4505</v>
      </c>
      <c r="C74" s="28" t="s">
        <v>82</v>
      </c>
      <c r="D74" s="29">
        <v>2</v>
      </c>
      <c r="E74" s="30">
        <v>4</v>
      </c>
      <c r="F74" s="31">
        <v>6</v>
      </c>
      <c r="G74" s="32">
        <v>5</v>
      </c>
      <c r="H74" s="33">
        <v>7</v>
      </c>
      <c r="I74" s="34">
        <v>12</v>
      </c>
      <c r="J74" s="32">
        <v>0</v>
      </c>
      <c r="K74" s="30">
        <v>0</v>
      </c>
      <c r="L74" s="35">
        <v>0</v>
      </c>
      <c r="M74" s="32">
        <v>3</v>
      </c>
      <c r="N74" s="36">
        <v>0</v>
      </c>
      <c r="O74" s="35">
        <v>3</v>
      </c>
      <c r="P74" s="31">
        <v>-9</v>
      </c>
      <c r="Q74" s="29">
        <v>1</v>
      </c>
      <c r="R74" s="30">
        <v>2</v>
      </c>
      <c r="S74" s="31">
        <v>3</v>
      </c>
      <c r="T74" s="32">
        <v>7</v>
      </c>
      <c r="U74" s="33">
        <v>3</v>
      </c>
      <c r="V74" s="27">
        <v>10</v>
      </c>
      <c r="W74" s="37">
        <v>-7</v>
      </c>
      <c r="X74" s="38">
        <v>1</v>
      </c>
      <c r="Y74" s="30">
        <v>1</v>
      </c>
      <c r="Z74" s="34">
        <v>2</v>
      </c>
      <c r="AA74" s="38">
        <v>0</v>
      </c>
      <c r="AB74" s="30">
        <v>0</v>
      </c>
      <c r="AC74" s="34">
        <v>0</v>
      </c>
      <c r="AD74" s="37">
        <v>2</v>
      </c>
      <c r="AE74" s="37">
        <v>-14</v>
      </c>
    </row>
    <row r="75" spans="1:31" x14ac:dyDescent="0.2">
      <c r="A75" s="75">
        <v>67</v>
      </c>
      <c r="B75" s="27">
        <v>4506</v>
      </c>
      <c r="C75" s="28" t="s">
        <v>83</v>
      </c>
      <c r="D75" s="29">
        <v>10</v>
      </c>
      <c r="E75" s="30">
        <v>14</v>
      </c>
      <c r="F75" s="31">
        <v>24</v>
      </c>
      <c r="G75" s="32">
        <v>3</v>
      </c>
      <c r="H75" s="33">
        <v>6</v>
      </c>
      <c r="I75" s="34">
        <v>9</v>
      </c>
      <c r="J75" s="32">
        <v>0</v>
      </c>
      <c r="K75" s="30">
        <v>0</v>
      </c>
      <c r="L75" s="35">
        <v>0</v>
      </c>
      <c r="M75" s="32">
        <v>1</v>
      </c>
      <c r="N75" s="36">
        <v>1</v>
      </c>
      <c r="O75" s="35">
        <v>2</v>
      </c>
      <c r="P75" s="31">
        <v>13</v>
      </c>
      <c r="Q75" s="29">
        <v>0</v>
      </c>
      <c r="R75" s="30">
        <v>0</v>
      </c>
      <c r="S75" s="31">
        <v>0</v>
      </c>
      <c r="T75" s="32">
        <v>2</v>
      </c>
      <c r="U75" s="33">
        <v>1</v>
      </c>
      <c r="V75" s="27">
        <v>3</v>
      </c>
      <c r="W75" s="37">
        <v>-3</v>
      </c>
      <c r="X75" s="38">
        <v>0</v>
      </c>
      <c r="Y75" s="30">
        <v>0</v>
      </c>
      <c r="Z75" s="34">
        <v>0</v>
      </c>
      <c r="AA75" s="38">
        <v>0</v>
      </c>
      <c r="AB75" s="30">
        <v>0</v>
      </c>
      <c r="AC75" s="34">
        <v>0</v>
      </c>
      <c r="AD75" s="37">
        <v>0</v>
      </c>
      <c r="AE75" s="37">
        <v>10</v>
      </c>
    </row>
    <row r="76" spans="1:31" x14ac:dyDescent="0.2">
      <c r="A76" s="75">
        <v>68</v>
      </c>
      <c r="B76" s="27">
        <v>4507</v>
      </c>
      <c r="C76" s="28" t="s">
        <v>84</v>
      </c>
      <c r="D76" s="29">
        <v>2</v>
      </c>
      <c r="E76" s="30">
        <v>3</v>
      </c>
      <c r="F76" s="31">
        <v>5</v>
      </c>
      <c r="G76" s="32">
        <v>7</v>
      </c>
      <c r="H76" s="33">
        <v>4</v>
      </c>
      <c r="I76" s="34">
        <v>11</v>
      </c>
      <c r="J76" s="32">
        <v>4</v>
      </c>
      <c r="K76" s="30">
        <v>5</v>
      </c>
      <c r="L76" s="35">
        <v>9</v>
      </c>
      <c r="M76" s="32">
        <v>1</v>
      </c>
      <c r="N76" s="36">
        <v>2</v>
      </c>
      <c r="O76" s="35">
        <v>3</v>
      </c>
      <c r="P76" s="31">
        <v>0</v>
      </c>
      <c r="Q76" s="29">
        <v>0</v>
      </c>
      <c r="R76" s="30">
        <v>0</v>
      </c>
      <c r="S76" s="31">
        <v>0</v>
      </c>
      <c r="T76" s="32">
        <v>0</v>
      </c>
      <c r="U76" s="33">
        <v>0</v>
      </c>
      <c r="V76" s="27">
        <v>0</v>
      </c>
      <c r="W76" s="37">
        <v>0</v>
      </c>
      <c r="X76" s="38">
        <v>0</v>
      </c>
      <c r="Y76" s="30">
        <v>0</v>
      </c>
      <c r="Z76" s="34">
        <v>0</v>
      </c>
      <c r="AA76" s="38">
        <v>0</v>
      </c>
      <c r="AB76" s="30">
        <v>0</v>
      </c>
      <c r="AC76" s="34">
        <v>0</v>
      </c>
      <c r="AD76" s="37">
        <v>0</v>
      </c>
      <c r="AE76" s="37">
        <v>0</v>
      </c>
    </row>
    <row r="77" spans="1:31" ht="13.8" thickBot="1" x14ac:dyDescent="0.25">
      <c r="B77" s="39" t="s">
        <v>22</v>
      </c>
      <c r="C77" s="40" t="s">
        <v>23</v>
      </c>
      <c r="D77" s="41">
        <v>19</v>
      </c>
      <c r="E77" s="42">
        <v>31</v>
      </c>
      <c r="F77" s="43">
        <v>50</v>
      </c>
      <c r="G77" s="44">
        <v>20</v>
      </c>
      <c r="H77" s="45">
        <v>29</v>
      </c>
      <c r="I77" s="46">
        <v>49</v>
      </c>
      <c r="J77" s="44">
        <v>13</v>
      </c>
      <c r="K77" s="42">
        <v>10</v>
      </c>
      <c r="L77" s="47">
        <v>23</v>
      </c>
      <c r="M77" s="44">
        <v>8</v>
      </c>
      <c r="N77" s="48">
        <v>9</v>
      </c>
      <c r="O77" s="47">
        <v>17</v>
      </c>
      <c r="P77" s="43">
        <v>7</v>
      </c>
      <c r="Q77" s="41">
        <v>4</v>
      </c>
      <c r="R77" s="42">
        <v>3</v>
      </c>
      <c r="S77" s="43">
        <v>7</v>
      </c>
      <c r="T77" s="44">
        <v>16</v>
      </c>
      <c r="U77" s="45">
        <v>10</v>
      </c>
      <c r="V77" s="39">
        <v>26</v>
      </c>
      <c r="W77" s="49">
        <v>-19</v>
      </c>
      <c r="X77" s="50">
        <v>1</v>
      </c>
      <c r="Y77" s="42">
        <v>1</v>
      </c>
      <c r="Z77" s="46">
        <v>2</v>
      </c>
      <c r="AA77" s="50">
        <v>0</v>
      </c>
      <c r="AB77" s="42">
        <v>0</v>
      </c>
      <c r="AC77" s="46">
        <v>0</v>
      </c>
      <c r="AD77" s="49">
        <v>2</v>
      </c>
      <c r="AE77" s="49">
        <v>-10</v>
      </c>
    </row>
    <row r="78" spans="1:31" ht="13.8" thickTop="1" x14ac:dyDescent="0.2">
      <c r="A78" s="75">
        <v>69</v>
      </c>
      <c r="B78" s="15">
        <v>5001</v>
      </c>
      <c r="C78" s="16" t="s">
        <v>85</v>
      </c>
      <c r="D78" s="17">
        <v>0</v>
      </c>
      <c r="E78" s="18">
        <v>0</v>
      </c>
      <c r="F78" s="19">
        <v>0</v>
      </c>
      <c r="G78" s="20">
        <v>21</v>
      </c>
      <c r="H78" s="21">
        <v>1</v>
      </c>
      <c r="I78" s="22">
        <v>22</v>
      </c>
      <c r="J78" s="20">
        <v>0</v>
      </c>
      <c r="K78" s="18">
        <v>0</v>
      </c>
      <c r="L78" s="23">
        <v>0</v>
      </c>
      <c r="M78" s="20">
        <v>6</v>
      </c>
      <c r="N78" s="24">
        <v>0</v>
      </c>
      <c r="O78" s="23">
        <v>6</v>
      </c>
      <c r="P78" s="19">
        <v>-28</v>
      </c>
      <c r="Q78" s="17">
        <v>1</v>
      </c>
      <c r="R78" s="18">
        <v>1</v>
      </c>
      <c r="S78" s="19">
        <v>2</v>
      </c>
      <c r="T78" s="20">
        <v>0</v>
      </c>
      <c r="U78" s="21">
        <v>2</v>
      </c>
      <c r="V78" s="15">
        <v>2</v>
      </c>
      <c r="W78" s="25">
        <v>0</v>
      </c>
      <c r="X78" s="26">
        <v>0</v>
      </c>
      <c r="Y78" s="18">
        <v>0</v>
      </c>
      <c r="Z78" s="22">
        <v>0</v>
      </c>
      <c r="AA78" s="26">
        <v>0</v>
      </c>
      <c r="AB78" s="18">
        <v>0</v>
      </c>
      <c r="AC78" s="22">
        <v>0</v>
      </c>
      <c r="AD78" s="25">
        <v>0</v>
      </c>
      <c r="AE78" s="25">
        <v>-28</v>
      </c>
    </row>
    <row r="79" spans="1:31" x14ac:dyDescent="0.2">
      <c r="A79" s="75">
        <v>70</v>
      </c>
      <c r="B79" s="27">
        <v>5002</v>
      </c>
      <c r="C79" s="28" t="s">
        <v>86</v>
      </c>
      <c r="D79" s="29">
        <v>2</v>
      </c>
      <c r="E79" s="30">
        <v>1</v>
      </c>
      <c r="F79" s="31">
        <v>3</v>
      </c>
      <c r="G79" s="32">
        <v>3</v>
      </c>
      <c r="H79" s="33">
        <v>4</v>
      </c>
      <c r="I79" s="34">
        <v>7</v>
      </c>
      <c r="J79" s="32">
        <v>1</v>
      </c>
      <c r="K79" s="30">
        <v>1</v>
      </c>
      <c r="L79" s="35">
        <v>2</v>
      </c>
      <c r="M79" s="32">
        <v>1</v>
      </c>
      <c r="N79" s="36">
        <v>0</v>
      </c>
      <c r="O79" s="35">
        <v>1</v>
      </c>
      <c r="P79" s="31">
        <v>-3</v>
      </c>
      <c r="Q79" s="29">
        <v>0</v>
      </c>
      <c r="R79" s="30">
        <v>0</v>
      </c>
      <c r="S79" s="31">
        <v>0</v>
      </c>
      <c r="T79" s="32">
        <v>2</v>
      </c>
      <c r="U79" s="33">
        <v>1</v>
      </c>
      <c r="V79" s="27">
        <v>3</v>
      </c>
      <c r="W79" s="37">
        <v>-3</v>
      </c>
      <c r="X79" s="38">
        <v>0</v>
      </c>
      <c r="Y79" s="30">
        <v>0</v>
      </c>
      <c r="Z79" s="34">
        <v>0</v>
      </c>
      <c r="AA79" s="38">
        <v>0</v>
      </c>
      <c r="AB79" s="30">
        <v>0</v>
      </c>
      <c r="AC79" s="34">
        <v>0</v>
      </c>
      <c r="AD79" s="37">
        <v>0</v>
      </c>
      <c r="AE79" s="37">
        <v>-6</v>
      </c>
    </row>
    <row r="80" spans="1:31" x14ac:dyDescent="0.2">
      <c r="A80" s="75">
        <v>71</v>
      </c>
      <c r="B80" s="27">
        <v>5003</v>
      </c>
      <c r="C80" s="28" t="s">
        <v>87</v>
      </c>
      <c r="D80" s="29">
        <v>4</v>
      </c>
      <c r="E80" s="30">
        <v>5</v>
      </c>
      <c r="F80" s="31">
        <v>9</v>
      </c>
      <c r="G80" s="32">
        <v>5</v>
      </c>
      <c r="H80" s="33">
        <v>7</v>
      </c>
      <c r="I80" s="34">
        <v>12</v>
      </c>
      <c r="J80" s="32">
        <v>3</v>
      </c>
      <c r="K80" s="30">
        <v>3</v>
      </c>
      <c r="L80" s="35">
        <v>6</v>
      </c>
      <c r="M80" s="32">
        <v>1</v>
      </c>
      <c r="N80" s="36">
        <v>2</v>
      </c>
      <c r="O80" s="35">
        <v>3</v>
      </c>
      <c r="P80" s="31">
        <v>0</v>
      </c>
      <c r="Q80" s="29">
        <v>0</v>
      </c>
      <c r="R80" s="30">
        <v>1</v>
      </c>
      <c r="S80" s="31">
        <v>1</v>
      </c>
      <c r="T80" s="32">
        <v>0</v>
      </c>
      <c r="U80" s="33">
        <v>1</v>
      </c>
      <c r="V80" s="27">
        <v>1</v>
      </c>
      <c r="W80" s="37">
        <v>0</v>
      </c>
      <c r="X80" s="38">
        <v>0</v>
      </c>
      <c r="Y80" s="30">
        <v>0</v>
      </c>
      <c r="Z80" s="34">
        <v>0</v>
      </c>
      <c r="AA80" s="38">
        <v>5</v>
      </c>
      <c r="AB80" s="30">
        <v>0</v>
      </c>
      <c r="AC80" s="34">
        <v>5</v>
      </c>
      <c r="AD80" s="37">
        <v>-5</v>
      </c>
      <c r="AE80" s="37">
        <v>-5</v>
      </c>
    </row>
    <row r="81" spans="1:31" x14ac:dyDescent="0.2">
      <c r="A81" s="75">
        <v>72</v>
      </c>
      <c r="B81" s="27">
        <v>5004</v>
      </c>
      <c r="C81" s="28" t="s">
        <v>88</v>
      </c>
      <c r="D81" s="29">
        <v>2</v>
      </c>
      <c r="E81" s="30">
        <v>3</v>
      </c>
      <c r="F81" s="31">
        <v>5</v>
      </c>
      <c r="G81" s="32">
        <v>2</v>
      </c>
      <c r="H81" s="33">
        <v>1</v>
      </c>
      <c r="I81" s="34">
        <v>3</v>
      </c>
      <c r="J81" s="32">
        <v>1</v>
      </c>
      <c r="K81" s="30">
        <v>2</v>
      </c>
      <c r="L81" s="35">
        <v>3</v>
      </c>
      <c r="M81" s="32">
        <v>0</v>
      </c>
      <c r="N81" s="36">
        <v>0</v>
      </c>
      <c r="O81" s="35">
        <v>0</v>
      </c>
      <c r="P81" s="31">
        <v>5</v>
      </c>
      <c r="Q81" s="29">
        <v>0</v>
      </c>
      <c r="R81" s="30">
        <v>1</v>
      </c>
      <c r="S81" s="31">
        <v>1</v>
      </c>
      <c r="T81" s="32">
        <v>0</v>
      </c>
      <c r="U81" s="33">
        <v>2</v>
      </c>
      <c r="V81" s="27">
        <v>2</v>
      </c>
      <c r="W81" s="37">
        <v>-1</v>
      </c>
      <c r="X81" s="38">
        <v>0</v>
      </c>
      <c r="Y81" s="30">
        <v>0</v>
      </c>
      <c r="Z81" s="34">
        <v>0</v>
      </c>
      <c r="AA81" s="38">
        <v>1</v>
      </c>
      <c r="AB81" s="30">
        <v>4</v>
      </c>
      <c r="AC81" s="34">
        <v>5</v>
      </c>
      <c r="AD81" s="37">
        <v>-5</v>
      </c>
      <c r="AE81" s="37">
        <v>-1</v>
      </c>
    </row>
    <row r="82" spans="1:31" x14ac:dyDescent="0.2">
      <c r="A82" s="75">
        <v>73</v>
      </c>
      <c r="B82" s="27">
        <v>5005</v>
      </c>
      <c r="C82" s="28" t="s">
        <v>89</v>
      </c>
      <c r="D82" s="29">
        <v>9</v>
      </c>
      <c r="E82" s="30">
        <v>7</v>
      </c>
      <c r="F82" s="31">
        <v>16</v>
      </c>
      <c r="G82" s="32">
        <v>7</v>
      </c>
      <c r="H82" s="33">
        <v>5</v>
      </c>
      <c r="I82" s="34">
        <v>12</v>
      </c>
      <c r="J82" s="32">
        <v>9</v>
      </c>
      <c r="K82" s="30">
        <v>4</v>
      </c>
      <c r="L82" s="35">
        <v>13</v>
      </c>
      <c r="M82" s="32">
        <v>3</v>
      </c>
      <c r="N82" s="36">
        <v>1</v>
      </c>
      <c r="O82" s="35">
        <v>4</v>
      </c>
      <c r="P82" s="31">
        <v>13</v>
      </c>
      <c r="Q82" s="29">
        <v>0</v>
      </c>
      <c r="R82" s="30">
        <v>0</v>
      </c>
      <c r="S82" s="31">
        <v>0</v>
      </c>
      <c r="T82" s="32">
        <v>12</v>
      </c>
      <c r="U82" s="33">
        <v>9</v>
      </c>
      <c r="V82" s="27">
        <v>21</v>
      </c>
      <c r="W82" s="37">
        <v>-21</v>
      </c>
      <c r="X82" s="38">
        <v>0</v>
      </c>
      <c r="Y82" s="30">
        <v>1</v>
      </c>
      <c r="Z82" s="34">
        <v>1</v>
      </c>
      <c r="AA82" s="38">
        <v>0</v>
      </c>
      <c r="AB82" s="30">
        <v>0</v>
      </c>
      <c r="AC82" s="34">
        <v>0</v>
      </c>
      <c r="AD82" s="37">
        <v>1</v>
      </c>
      <c r="AE82" s="37">
        <v>-7</v>
      </c>
    </row>
    <row r="83" spans="1:31" x14ac:dyDescent="0.2">
      <c r="A83" s="75">
        <v>74</v>
      </c>
      <c r="B83" s="27">
        <v>5006</v>
      </c>
      <c r="C83" s="28" t="s">
        <v>90</v>
      </c>
      <c r="D83" s="29">
        <v>3</v>
      </c>
      <c r="E83" s="30">
        <v>2</v>
      </c>
      <c r="F83" s="31">
        <v>5</v>
      </c>
      <c r="G83" s="32">
        <v>1</v>
      </c>
      <c r="H83" s="33">
        <v>4</v>
      </c>
      <c r="I83" s="34">
        <v>5</v>
      </c>
      <c r="J83" s="32">
        <v>0</v>
      </c>
      <c r="K83" s="30">
        <v>0</v>
      </c>
      <c r="L83" s="35">
        <v>0</v>
      </c>
      <c r="M83" s="32">
        <v>2</v>
      </c>
      <c r="N83" s="36">
        <v>2</v>
      </c>
      <c r="O83" s="35">
        <v>4</v>
      </c>
      <c r="P83" s="31">
        <v>-4</v>
      </c>
      <c r="Q83" s="29">
        <v>0</v>
      </c>
      <c r="R83" s="30">
        <v>0</v>
      </c>
      <c r="S83" s="31">
        <v>0</v>
      </c>
      <c r="T83" s="32">
        <v>0</v>
      </c>
      <c r="U83" s="33">
        <v>0</v>
      </c>
      <c r="V83" s="27">
        <v>0</v>
      </c>
      <c r="W83" s="37">
        <v>0</v>
      </c>
      <c r="X83" s="38">
        <v>0</v>
      </c>
      <c r="Y83" s="30">
        <v>1</v>
      </c>
      <c r="Z83" s="34">
        <v>1</v>
      </c>
      <c r="AA83" s="38">
        <v>0</v>
      </c>
      <c r="AB83" s="30">
        <v>0</v>
      </c>
      <c r="AC83" s="34">
        <v>0</v>
      </c>
      <c r="AD83" s="37">
        <v>1</v>
      </c>
      <c r="AE83" s="37">
        <v>-3</v>
      </c>
    </row>
    <row r="84" spans="1:31" x14ac:dyDescent="0.2">
      <c r="A84" s="75">
        <v>75</v>
      </c>
      <c r="B84" s="27">
        <v>5007</v>
      </c>
      <c r="C84" s="28" t="s">
        <v>91</v>
      </c>
      <c r="D84" s="29">
        <v>1</v>
      </c>
      <c r="E84" s="30">
        <v>3</v>
      </c>
      <c r="F84" s="31">
        <v>4</v>
      </c>
      <c r="G84" s="32">
        <v>3</v>
      </c>
      <c r="H84" s="33">
        <v>3</v>
      </c>
      <c r="I84" s="34">
        <v>6</v>
      </c>
      <c r="J84" s="32">
        <v>1</v>
      </c>
      <c r="K84" s="30">
        <v>0</v>
      </c>
      <c r="L84" s="35">
        <v>1</v>
      </c>
      <c r="M84" s="32">
        <v>3</v>
      </c>
      <c r="N84" s="36">
        <v>1</v>
      </c>
      <c r="O84" s="35">
        <v>4</v>
      </c>
      <c r="P84" s="31">
        <v>-5</v>
      </c>
      <c r="Q84" s="29">
        <v>0</v>
      </c>
      <c r="R84" s="30">
        <v>1</v>
      </c>
      <c r="S84" s="31">
        <v>1</v>
      </c>
      <c r="T84" s="32">
        <v>1</v>
      </c>
      <c r="U84" s="33">
        <v>3</v>
      </c>
      <c r="V84" s="27">
        <v>4</v>
      </c>
      <c r="W84" s="37">
        <v>-3</v>
      </c>
      <c r="X84" s="38">
        <v>0</v>
      </c>
      <c r="Y84" s="30">
        <v>0</v>
      </c>
      <c r="Z84" s="34">
        <v>0</v>
      </c>
      <c r="AA84" s="38">
        <v>0</v>
      </c>
      <c r="AB84" s="30">
        <v>0</v>
      </c>
      <c r="AC84" s="34">
        <v>0</v>
      </c>
      <c r="AD84" s="37">
        <v>0</v>
      </c>
      <c r="AE84" s="37">
        <v>-8</v>
      </c>
    </row>
    <row r="85" spans="1:31" x14ac:dyDescent="0.2">
      <c r="A85" s="75">
        <v>76</v>
      </c>
      <c r="B85" s="27">
        <v>5008</v>
      </c>
      <c r="C85" s="28" t="s">
        <v>92</v>
      </c>
      <c r="D85" s="29">
        <v>2</v>
      </c>
      <c r="E85" s="30">
        <v>1</v>
      </c>
      <c r="F85" s="31">
        <v>3</v>
      </c>
      <c r="G85" s="32">
        <v>0</v>
      </c>
      <c r="H85" s="33">
        <v>1</v>
      </c>
      <c r="I85" s="34">
        <v>1</v>
      </c>
      <c r="J85" s="32">
        <v>1</v>
      </c>
      <c r="K85" s="30">
        <v>1</v>
      </c>
      <c r="L85" s="35">
        <v>2</v>
      </c>
      <c r="M85" s="32">
        <v>0</v>
      </c>
      <c r="N85" s="36">
        <v>1</v>
      </c>
      <c r="O85" s="35">
        <v>1</v>
      </c>
      <c r="P85" s="31">
        <v>3</v>
      </c>
      <c r="Q85" s="29">
        <v>0</v>
      </c>
      <c r="R85" s="30">
        <v>0</v>
      </c>
      <c r="S85" s="31">
        <v>0</v>
      </c>
      <c r="T85" s="32">
        <v>0</v>
      </c>
      <c r="U85" s="33">
        <v>1</v>
      </c>
      <c r="V85" s="27">
        <v>1</v>
      </c>
      <c r="W85" s="37">
        <v>-1</v>
      </c>
      <c r="X85" s="38">
        <v>1</v>
      </c>
      <c r="Y85" s="30">
        <v>0</v>
      </c>
      <c r="Z85" s="34">
        <v>1</v>
      </c>
      <c r="AA85" s="38">
        <v>0</v>
      </c>
      <c r="AB85" s="30">
        <v>0</v>
      </c>
      <c r="AC85" s="34">
        <v>0</v>
      </c>
      <c r="AD85" s="37">
        <v>1</v>
      </c>
      <c r="AE85" s="37">
        <v>3</v>
      </c>
    </row>
    <row r="86" spans="1:31" x14ac:dyDescent="0.2">
      <c r="A86" s="75">
        <v>77</v>
      </c>
      <c r="B86" s="27">
        <v>5009</v>
      </c>
      <c r="C86" s="28" t="s">
        <v>93</v>
      </c>
      <c r="D86" s="29">
        <v>2</v>
      </c>
      <c r="E86" s="30">
        <v>1</v>
      </c>
      <c r="F86" s="31">
        <v>3</v>
      </c>
      <c r="G86" s="32">
        <v>3</v>
      </c>
      <c r="H86" s="33">
        <v>4</v>
      </c>
      <c r="I86" s="34">
        <v>7</v>
      </c>
      <c r="J86" s="32">
        <v>0</v>
      </c>
      <c r="K86" s="30">
        <v>0</v>
      </c>
      <c r="L86" s="35">
        <v>0</v>
      </c>
      <c r="M86" s="32">
        <v>0</v>
      </c>
      <c r="N86" s="36">
        <v>1</v>
      </c>
      <c r="O86" s="35">
        <v>1</v>
      </c>
      <c r="P86" s="31">
        <v>-5</v>
      </c>
      <c r="Q86" s="29">
        <v>0</v>
      </c>
      <c r="R86" s="30">
        <v>0</v>
      </c>
      <c r="S86" s="31">
        <v>0</v>
      </c>
      <c r="T86" s="32">
        <v>0</v>
      </c>
      <c r="U86" s="33">
        <v>2</v>
      </c>
      <c r="V86" s="27">
        <v>2</v>
      </c>
      <c r="W86" s="37">
        <v>-2</v>
      </c>
      <c r="X86" s="38">
        <v>0</v>
      </c>
      <c r="Y86" s="30">
        <v>0</v>
      </c>
      <c r="Z86" s="34">
        <v>0</v>
      </c>
      <c r="AA86" s="38">
        <v>0</v>
      </c>
      <c r="AB86" s="30">
        <v>0</v>
      </c>
      <c r="AC86" s="34">
        <v>0</v>
      </c>
      <c r="AD86" s="37">
        <v>0</v>
      </c>
      <c r="AE86" s="37">
        <v>-7</v>
      </c>
    </row>
    <row r="87" spans="1:31" x14ac:dyDescent="0.2">
      <c r="A87" s="75">
        <v>78</v>
      </c>
      <c r="B87" s="27">
        <v>5010</v>
      </c>
      <c r="C87" s="28" t="s">
        <v>94</v>
      </c>
      <c r="D87" s="29">
        <v>3</v>
      </c>
      <c r="E87" s="30">
        <v>2</v>
      </c>
      <c r="F87" s="31">
        <v>5</v>
      </c>
      <c r="G87" s="32">
        <v>2</v>
      </c>
      <c r="H87" s="33">
        <v>0</v>
      </c>
      <c r="I87" s="34">
        <v>2</v>
      </c>
      <c r="J87" s="32">
        <v>2</v>
      </c>
      <c r="K87" s="30">
        <v>1</v>
      </c>
      <c r="L87" s="35">
        <v>3</v>
      </c>
      <c r="M87" s="32">
        <v>2</v>
      </c>
      <c r="N87" s="36">
        <v>3</v>
      </c>
      <c r="O87" s="35">
        <v>5</v>
      </c>
      <c r="P87" s="31">
        <v>1</v>
      </c>
      <c r="Q87" s="29">
        <v>1</v>
      </c>
      <c r="R87" s="30">
        <v>0</v>
      </c>
      <c r="S87" s="31">
        <v>1</v>
      </c>
      <c r="T87" s="32">
        <v>0</v>
      </c>
      <c r="U87" s="33">
        <v>0</v>
      </c>
      <c r="V87" s="27">
        <v>0</v>
      </c>
      <c r="W87" s="37">
        <v>1</v>
      </c>
      <c r="X87" s="38">
        <v>0</v>
      </c>
      <c r="Y87" s="30">
        <v>0</v>
      </c>
      <c r="Z87" s="34">
        <v>0</v>
      </c>
      <c r="AA87" s="38">
        <v>1</v>
      </c>
      <c r="AB87" s="30">
        <v>0</v>
      </c>
      <c r="AC87" s="34">
        <v>1</v>
      </c>
      <c r="AD87" s="37">
        <v>-1</v>
      </c>
      <c r="AE87" s="37">
        <v>1</v>
      </c>
    </row>
    <row r="88" spans="1:31" x14ac:dyDescent="0.2">
      <c r="A88" s="75">
        <v>79</v>
      </c>
      <c r="B88" s="27">
        <v>5011</v>
      </c>
      <c r="C88" s="28" t="s">
        <v>95</v>
      </c>
      <c r="D88" s="29">
        <v>12</v>
      </c>
      <c r="E88" s="30">
        <v>9</v>
      </c>
      <c r="F88" s="31">
        <v>21</v>
      </c>
      <c r="G88" s="32">
        <v>6</v>
      </c>
      <c r="H88" s="33">
        <v>4</v>
      </c>
      <c r="I88" s="34">
        <v>10</v>
      </c>
      <c r="J88" s="32">
        <v>3</v>
      </c>
      <c r="K88" s="30">
        <v>4</v>
      </c>
      <c r="L88" s="35">
        <v>7</v>
      </c>
      <c r="M88" s="32">
        <v>3</v>
      </c>
      <c r="N88" s="36">
        <v>6</v>
      </c>
      <c r="O88" s="35">
        <v>9</v>
      </c>
      <c r="P88" s="31">
        <v>9</v>
      </c>
      <c r="Q88" s="29">
        <v>1</v>
      </c>
      <c r="R88" s="30">
        <v>1</v>
      </c>
      <c r="S88" s="31">
        <v>2</v>
      </c>
      <c r="T88" s="32">
        <v>0</v>
      </c>
      <c r="U88" s="33">
        <v>0</v>
      </c>
      <c r="V88" s="27">
        <v>0</v>
      </c>
      <c r="W88" s="37">
        <v>2</v>
      </c>
      <c r="X88" s="38">
        <v>0</v>
      </c>
      <c r="Y88" s="30">
        <v>0</v>
      </c>
      <c r="Z88" s="34">
        <v>0</v>
      </c>
      <c r="AA88" s="38">
        <v>0</v>
      </c>
      <c r="AB88" s="30">
        <v>0</v>
      </c>
      <c r="AC88" s="34">
        <v>0</v>
      </c>
      <c r="AD88" s="37">
        <v>0</v>
      </c>
      <c r="AE88" s="37">
        <v>11</v>
      </c>
    </row>
    <row r="89" spans="1:31" ht="13.8" thickBot="1" x14ac:dyDescent="0.25">
      <c r="B89" s="39" t="s">
        <v>22</v>
      </c>
      <c r="C89" s="40" t="s">
        <v>23</v>
      </c>
      <c r="D89" s="41">
        <v>40</v>
      </c>
      <c r="E89" s="42">
        <v>34</v>
      </c>
      <c r="F89" s="43">
        <v>74</v>
      </c>
      <c r="G89" s="44">
        <v>53</v>
      </c>
      <c r="H89" s="45">
        <v>34</v>
      </c>
      <c r="I89" s="46">
        <v>87</v>
      </c>
      <c r="J89" s="44">
        <v>21</v>
      </c>
      <c r="K89" s="42">
        <v>16</v>
      </c>
      <c r="L89" s="47">
        <v>37</v>
      </c>
      <c r="M89" s="44">
        <v>21</v>
      </c>
      <c r="N89" s="48">
        <v>17</v>
      </c>
      <c r="O89" s="47">
        <v>38</v>
      </c>
      <c r="P89" s="43">
        <v>-14</v>
      </c>
      <c r="Q89" s="41">
        <v>3</v>
      </c>
      <c r="R89" s="42">
        <v>5</v>
      </c>
      <c r="S89" s="43">
        <v>8</v>
      </c>
      <c r="T89" s="44">
        <v>15</v>
      </c>
      <c r="U89" s="45">
        <v>21</v>
      </c>
      <c r="V89" s="39">
        <v>36</v>
      </c>
      <c r="W89" s="49">
        <v>-28</v>
      </c>
      <c r="X89" s="50">
        <v>1</v>
      </c>
      <c r="Y89" s="42">
        <v>2</v>
      </c>
      <c r="Z89" s="46">
        <v>3</v>
      </c>
      <c r="AA89" s="50">
        <v>7</v>
      </c>
      <c r="AB89" s="42">
        <v>4</v>
      </c>
      <c r="AC89" s="46">
        <v>11</v>
      </c>
      <c r="AD89" s="49">
        <v>-8</v>
      </c>
      <c r="AE89" s="49">
        <v>-50</v>
      </c>
    </row>
    <row r="90" spans="1:31" ht="13.8" thickTop="1" x14ac:dyDescent="0.2">
      <c r="A90" s="75">
        <v>80</v>
      </c>
      <c r="B90" s="51">
        <v>5501</v>
      </c>
      <c r="C90" s="52" t="s">
        <v>96</v>
      </c>
      <c r="D90" s="53">
        <v>7</v>
      </c>
      <c r="E90" s="54">
        <v>8</v>
      </c>
      <c r="F90" s="55">
        <v>15</v>
      </c>
      <c r="G90" s="56">
        <v>13</v>
      </c>
      <c r="H90" s="57">
        <v>4</v>
      </c>
      <c r="I90" s="58">
        <v>17</v>
      </c>
      <c r="J90" s="56">
        <v>10</v>
      </c>
      <c r="K90" s="54">
        <v>3</v>
      </c>
      <c r="L90" s="59">
        <v>13</v>
      </c>
      <c r="M90" s="56">
        <v>6</v>
      </c>
      <c r="N90" s="60">
        <v>3</v>
      </c>
      <c r="O90" s="59">
        <v>9</v>
      </c>
      <c r="P90" s="55">
        <v>2</v>
      </c>
      <c r="Q90" s="53">
        <v>1</v>
      </c>
      <c r="R90" s="54">
        <v>2</v>
      </c>
      <c r="S90" s="55">
        <v>3</v>
      </c>
      <c r="T90" s="56">
        <v>4</v>
      </c>
      <c r="U90" s="57">
        <v>2</v>
      </c>
      <c r="V90" s="51">
        <v>6</v>
      </c>
      <c r="W90" s="61">
        <v>-3</v>
      </c>
      <c r="X90" s="62">
        <v>0</v>
      </c>
      <c r="Y90" s="54">
        <v>0</v>
      </c>
      <c r="Z90" s="58">
        <v>0</v>
      </c>
      <c r="AA90" s="62">
        <v>0</v>
      </c>
      <c r="AB90" s="54">
        <v>0</v>
      </c>
      <c r="AC90" s="58">
        <v>0</v>
      </c>
      <c r="AD90" s="61">
        <v>0</v>
      </c>
      <c r="AE90" s="61">
        <v>-1</v>
      </c>
    </row>
    <row r="91" spans="1:31" x14ac:dyDescent="0.2">
      <c r="A91" s="75">
        <v>81</v>
      </c>
      <c r="B91" s="27">
        <v>5502</v>
      </c>
      <c r="C91" s="28" t="s">
        <v>97</v>
      </c>
      <c r="D91" s="29">
        <v>6</v>
      </c>
      <c r="E91" s="30">
        <v>9</v>
      </c>
      <c r="F91" s="31">
        <v>15</v>
      </c>
      <c r="G91" s="32">
        <v>7</v>
      </c>
      <c r="H91" s="33">
        <v>8</v>
      </c>
      <c r="I91" s="34">
        <v>15</v>
      </c>
      <c r="J91" s="32">
        <v>4</v>
      </c>
      <c r="K91" s="30">
        <v>7</v>
      </c>
      <c r="L91" s="35">
        <v>11</v>
      </c>
      <c r="M91" s="32">
        <v>11</v>
      </c>
      <c r="N91" s="36">
        <v>10</v>
      </c>
      <c r="O91" s="35">
        <v>21</v>
      </c>
      <c r="P91" s="31">
        <v>-10</v>
      </c>
      <c r="Q91" s="29">
        <v>4</v>
      </c>
      <c r="R91" s="30">
        <v>0</v>
      </c>
      <c r="S91" s="31">
        <v>4</v>
      </c>
      <c r="T91" s="32">
        <v>2</v>
      </c>
      <c r="U91" s="33">
        <v>1</v>
      </c>
      <c r="V91" s="27">
        <v>3</v>
      </c>
      <c r="W91" s="37">
        <v>1</v>
      </c>
      <c r="X91" s="38">
        <v>0</v>
      </c>
      <c r="Y91" s="30">
        <v>0</v>
      </c>
      <c r="Z91" s="34">
        <v>0</v>
      </c>
      <c r="AA91" s="38">
        <v>0</v>
      </c>
      <c r="AB91" s="30">
        <v>0</v>
      </c>
      <c r="AC91" s="34">
        <v>0</v>
      </c>
      <c r="AD91" s="37">
        <v>0</v>
      </c>
      <c r="AE91" s="37">
        <v>-9</v>
      </c>
    </row>
    <row r="92" spans="1:31" x14ac:dyDescent="0.2">
      <c r="A92" s="75">
        <v>82</v>
      </c>
      <c r="B92" s="27">
        <v>5503</v>
      </c>
      <c r="C92" s="28" t="s">
        <v>98</v>
      </c>
      <c r="D92" s="29">
        <v>4</v>
      </c>
      <c r="E92" s="30">
        <v>4</v>
      </c>
      <c r="F92" s="31">
        <v>8</v>
      </c>
      <c r="G92" s="32">
        <v>1</v>
      </c>
      <c r="H92" s="33">
        <v>4</v>
      </c>
      <c r="I92" s="34">
        <v>5</v>
      </c>
      <c r="J92" s="32">
        <v>0</v>
      </c>
      <c r="K92" s="30">
        <v>0</v>
      </c>
      <c r="L92" s="35">
        <v>0</v>
      </c>
      <c r="M92" s="32">
        <v>4</v>
      </c>
      <c r="N92" s="36">
        <v>3</v>
      </c>
      <c r="O92" s="35">
        <v>7</v>
      </c>
      <c r="P92" s="31">
        <v>-4</v>
      </c>
      <c r="Q92" s="29">
        <v>0</v>
      </c>
      <c r="R92" s="30">
        <v>0</v>
      </c>
      <c r="S92" s="31">
        <v>0</v>
      </c>
      <c r="T92" s="32">
        <v>1</v>
      </c>
      <c r="U92" s="33">
        <v>2</v>
      </c>
      <c r="V92" s="27">
        <v>3</v>
      </c>
      <c r="W92" s="37">
        <v>-3</v>
      </c>
      <c r="X92" s="38">
        <v>0</v>
      </c>
      <c r="Y92" s="30">
        <v>0</v>
      </c>
      <c r="Z92" s="34">
        <v>0</v>
      </c>
      <c r="AA92" s="38">
        <v>0</v>
      </c>
      <c r="AB92" s="30">
        <v>0</v>
      </c>
      <c r="AC92" s="34">
        <v>0</v>
      </c>
      <c r="AD92" s="37">
        <v>0</v>
      </c>
      <c r="AE92" s="37">
        <v>-7</v>
      </c>
    </row>
    <row r="93" spans="1:31" x14ac:dyDescent="0.2">
      <c r="A93" s="75">
        <v>83</v>
      </c>
      <c r="B93" s="27">
        <v>5504</v>
      </c>
      <c r="C93" s="28" t="s">
        <v>99</v>
      </c>
      <c r="D93" s="29">
        <v>3</v>
      </c>
      <c r="E93" s="30">
        <v>1</v>
      </c>
      <c r="F93" s="31">
        <v>4</v>
      </c>
      <c r="G93" s="32">
        <v>0</v>
      </c>
      <c r="H93" s="33">
        <v>0</v>
      </c>
      <c r="I93" s="34">
        <v>0</v>
      </c>
      <c r="J93" s="32">
        <v>0</v>
      </c>
      <c r="K93" s="30">
        <v>1</v>
      </c>
      <c r="L93" s="35">
        <v>1</v>
      </c>
      <c r="M93" s="32">
        <v>4</v>
      </c>
      <c r="N93" s="36">
        <v>3</v>
      </c>
      <c r="O93" s="35">
        <v>7</v>
      </c>
      <c r="P93" s="31">
        <v>-2</v>
      </c>
      <c r="Q93" s="29">
        <v>0</v>
      </c>
      <c r="R93" s="30">
        <v>0</v>
      </c>
      <c r="S93" s="31">
        <v>0</v>
      </c>
      <c r="T93" s="32">
        <v>0</v>
      </c>
      <c r="U93" s="33">
        <v>0</v>
      </c>
      <c r="V93" s="27">
        <v>0</v>
      </c>
      <c r="W93" s="37">
        <v>0</v>
      </c>
      <c r="X93" s="38">
        <v>0</v>
      </c>
      <c r="Y93" s="30">
        <v>0</v>
      </c>
      <c r="Z93" s="34">
        <v>0</v>
      </c>
      <c r="AA93" s="38">
        <v>0</v>
      </c>
      <c r="AB93" s="30">
        <v>0</v>
      </c>
      <c r="AC93" s="34">
        <v>0</v>
      </c>
      <c r="AD93" s="37">
        <v>0</v>
      </c>
      <c r="AE93" s="37">
        <v>-2</v>
      </c>
    </row>
    <row r="94" spans="1:31" x14ac:dyDescent="0.2">
      <c r="A94" s="75">
        <v>84</v>
      </c>
      <c r="B94" s="27">
        <v>5505</v>
      </c>
      <c r="C94" s="28" t="s">
        <v>100</v>
      </c>
      <c r="D94" s="29">
        <v>2</v>
      </c>
      <c r="E94" s="30">
        <v>4</v>
      </c>
      <c r="F94" s="31">
        <v>6</v>
      </c>
      <c r="G94" s="32">
        <v>2</v>
      </c>
      <c r="H94" s="33">
        <v>2</v>
      </c>
      <c r="I94" s="34">
        <v>4</v>
      </c>
      <c r="J94" s="32">
        <v>8</v>
      </c>
      <c r="K94" s="30">
        <v>3</v>
      </c>
      <c r="L94" s="35">
        <v>11</v>
      </c>
      <c r="M94" s="32">
        <v>0</v>
      </c>
      <c r="N94" s="36">
        <v>1</v>
      </c>
      <c r="O94" s="35">
        <v>1</v>
      </c>
      <c r="P94" s="31">
        <v>12</v>
      </c>
      <c r="Q94" s="29">
        <v>1</v>
      </c>
      <c r="R94" s="30">
        <v>3</v>
      </c>
      <c r="S94" s="31">
        <v>4</v>
      </c>
      <c r="T94" s="32">
        <v>0</v>
      </c>
      <c r="U94" s="33">
        <v>0</v>
      </c>
      <c r="V94" s="27">
        <v>0</v>
      </c>
      <c r="W94" s="37">
        <v>4</v>
      </c>
      <c r="X94" s="38">
        <v>0</v>
      </c>
      <c r="Y94" s="30">
        <v>0</v>
      </c>
      <c r="Z94" s="34">
        <v>0</v>
      </c>
      <c r="AA94" s="38">
        <v>0</v>
      </c>
      <c r="AB94" s="30">
        <v>0</v>
      </c>
      <c r="AC94" s="34">
        <v>0</v>
      </c>
      <c r="AD94" s="37">
        <v>0</v>
      </c>
      <c r="AE94" s="37">
        <v>16</v>
      </c>
    </row>
    <row r="95" spans="1:31" x14ac:dyDescent="0.2">
      <c r="A95" s="75">
        <v>85</v>
      </c>
      <c r="B95" s="27">
        <v>5506</v>
      </c>
      <c r="C95" s="28" t="s">
        <v>101</v>
      </c>
      <c r="D95" s="29">
        <v>6</v>
      </c>
      <c r="E95" s="30">
        <v>6</v>
      </c>
      <c r="F95" s="31">
        <v>12</v>
      </c>
      <c r="G95" s="32">
        <v>4</v>
      </c>
      <c r="H95" s="33">
        <v>5</v>
      </c>
      <c r="I95" s="34">
        <v>9</v>
      </c>
      <c r="J95" s="32">
        <v>1</v>
      </c>
      <c r="K95" s="30">
        <v>0</v>
      </c>
      <c r="L95" s="35">
        <v>1</v>
      </c>
      <c r="M95" s="32">
        <v>3</v>
      </c>
      <c r="N95" s="36">
        <v>3</v>
      </c>
      <c r="O95" s="35">
        <v>6</v>
      </c>
      <c r="P95" s="31">
        <v>-2</v>
      </c>
      <c r="Q95" s="29">
        <v>1</v>
      </c>
      <c r="R95" s="30">
        <v>0</v>
      </c>
      <c r="S95" s="31">
        <v>1</v>
      </c>
      <c r="T95" s="32">
        <v>0</v>
      </c>
      <c r="U95" s="33">
        <v>4</v>
      </c>
      <c r="V95" s="27">
        <v>4</v>
      </c>
      <c r="W95" s="37">
        <v>-3</v>
      </c>
      <c r="X95" s="38">
        <v>0</v>
      </c>
      <c r="Y95" s="30">
        <v>0</v>
      </c>
      <c r="Z95" s="34">
        <v>0</v>
      </c>
      <c r="AA95" s="38">
        <v>0</v>
      </c>
      <c r="AB95" s="30">
        <v>0</v>
      </c>
      <c r="AC95" s="34">
        <v>0</v>
      </c>
      <c r="AD95" s="37">
        <v>0</v>
      </c>
      <c r="AE95" s="37">
        <v>-5</v>
      </c>
    </row>
    <row r="96" spans="1:31" x14ac:dyDescent="0.2">
      <c r="A96" s="75">
        <v>86</v>
      </c>
      <c r="B96" s="27">
        <v>5507</v>
      </c>
      <c r="C96" s="28" t="s">
        <v>25</v>
      </c>
      <c r="D96" s="29">
        <v>1</v>
      </c>
      <c r="E96" s="30">
        <v>1</v>
      </c>
      <c r="F96" s="31">
        <v>2</v>
      </c>
      <c r="G96" s="32">
        <v>0</v>
      </c>
      <c r="H96" s="33">
        <v>1</v>
      </c>
      <c r="I96" s="34">
        <v>1</v>
      </c>
      <c r="J96" s="32">
        <v>0</v>
      </c>
      <c r="K96" s="30">
        <v>0</v>
      </c>
      <c r="L96" s="35">
        <v>0</v>
      </c>
      <c r="M96" s="32">
        <v>2</v>
      </c>
      <c r="N96" s="36">
        <v>0</v>
      </c>
      <c r="O96" s="35">
        <v>2</v>
      </c>
      <c r="P96" s="31">
        <v>-1</v>
      </c>
      <c r="Q96" s="29">
        <v>1</v>
      </c>
      <c r="R96" s="30">
        <v>1</v>
      </c>
      <c r="S96" s="31">
        <v>2</v>
      </c>
      <c r="T96" s="32">
        <v>1</v>
      </c>
      <c r="U96" s="33">
        <v>0</v>
      </c>
      <c r="V96" s="27">
        <v>1</v>
      </c>
      <c r="W96" s="37">
        <v>1</v>
      </c>
      <c r="X96" s="38">
        <v>0</v>
      </c>
      <c r="Y96" s="30">
        <v>0</v>
      </c>
      <c r="Z96" s="34">
        <v>0</v>
      </c>
      <c r="AA96" s="38">
        <v>0</v>
      </c>
      <c r="AB96" s="30">
        <v>0</v>
      </c>
      <c r="AC96" s="34">
        <v>0</v>
      </c>
      <c r="AD96" s="37">
        <v>0</v>
      </c>
      <c r="AE96" s="37">
        <v>0</v>
      </c>
    </row>
    <row r="97" spans="1:31" x14ac:dyDescent="0.2">
      <c r="A97" s="75">
        <v>87</v>
      </c>
      <c r="B97" s="27">
        <v>5508</v>
      </c>
      <c r="C97" s="28" t="s">
        <v>102</v>
      </c>
      <c r="D97" s="29">
        <v>0</v>
      </c>
      <c r="E97" s="30">
        <v>0</v>
      </c>
      <c r="F97" s="31">
        <v>0</v>
      </c>
      <c r="G97" s="32">
        <v>2</v>
      </c>
      <c r="H97" s="33">
        <v>0</v>
      </c>
      <c r="I97" s="34">
        <v>2</v>
      </c>
      <c r="J97" s="32">
        <v>1</v>
      </c>
      <c r="K97" s="30">
        <v>2</v>
      </c>
      <c r="L97" s="35">
        <v>3</v>
      </c>
      <c r="M97" s="32">
        <v>0</v>
      </c>
      <c r="N97" s="36">
        <v>0</v>
      </c>
      <c r="O97" s="35">
        <v>0</v>
      </c>
      <c r="P97" s="31">
        <v>1</v>
      </c>
      <c r="Q97" s="29">
        <v>0</v>
      </c>
      <c r="R97" s="30">
        <v>0</v>
      </c>
      <c r="S97" s="31">
        <v>0</v>
      </c>
      <c r="T97" s="32">
        <v>1</v>
      </c>
      <c r="U97" s="33">
        <v>1</v>
      </c>
      <c r="V97" s="27">
        <v>2</v>
      </c>
      <c r="W97" s="37">
        <v>-2</v>
      </c>
      <c r="X97" s="38">
        <v>0</v>
      </c>
      <c r="Y97" s="30">
        <v>0</v>
      </c>
      <c r="Z97" s="34">
        <v>0</v>
      </c>
      <c r="AA97" s="38">
        <v>0</v>
      </c>
      <c r="AB97" s="30">
        <v>0</v>
      </c>
      <c r="AC97" s="34">
        <v>0</v>
      </c>
      <c r="AD97" s="37">
        <v>0</v>
      </c>
      <c r="AE97" s="37">
        <v>-1</v>
      </c>
    </row>
    <row r="98" spans="1:31" x14ac:dyDescent="0.2">
      <c r="A98" s="75">
        <v>88</v>
      </c>
      <c r="B98" s="27">
        <v>5509</v>
      </c>
      <c r="C98" s="28" t="s">
        <v>103</v>
      </c>
      <c r="D98" s="29">
        <v>1</v>
      </c>
      <c r="E98" s="30">
        <v>1</v>
      </c>
      <c r="F98" s="31">
        <v>2</v>
      </c>
      <c r="G98" s="32">
        <v>1</v>
      </c>
      <c r="H98" s="33">
        <v>1</v>
      </c>
      <c r="I98" s="34">
        <v>2</v>
      </c>
      <c r="J98" s="32">
        <v>4</v>
      </c>
      <c r="K98" s="30">
        <v>2</v>
      </c>
      <c r="L98" s="35">
        <v>6</v>
      </c>
      <c r="M98" s="32">
        <v>2</v>
      </c>
      <c r="N98" s="36">
        <v>1</v>
      </c>
      <c r="O98" s="35">
        <v>3</v>
      </c>
      <c r="P98" s="31">
        <v>3</v>
      </c>
      <c r="Q98" s="29">
        <v>2</v>
      </c>
      <c r="R98" s="30">
        <v>1</v>
      </c>
      <c r="S98" s="31">
        <v>3</v>
      </c>
      <c r="T98" s="32">
        <v>2</v>
      </c>
      <c r="U98" s="33">
        <v>3</v>
      </c>
      <c r="V98" s="27">
        <v>5</v>
      </c>
      <c r="W98" s="37">
        <v>-2</v>
      </c>
      <c r="X98" s="38">
        <v>0</v>
      </c>
      <c r="Y98" s="30">
        <v>0</v>
      </c>
      <c r="Z98" s="34">
        <v>0</v>
      </c>
      <c r="AA98" s="38">
        <v>0</v>
      </c>
      <c r="AB98" s="30">
        <v>0</v>
      </c>
      <c r="AC98" s="34">
        <v>0</v>
      </c>
      <c r="AD98" s="37">
        <v>0</v>
      </c>
      <c r="AE98" s="37">
        <v>1</v>
      </c>
    </row>
    <row r="99" spans="1:31" x14ac:dyDescent="0.2">
      <c r="A99" s="75">
        <v>89</v>
      </c>
      <c r="B99" s="27">
        <v>5510</v>
      </c>
      <c r="C99" s="28" t="s">
        <v>104</v>
      </c>
      <c r="D99" s="29">
        <v>2</v>
      </c>
      <c r="E99" s="30">
        <v>4</v>
      </c>
      <c r="F99" s="31">
        <v>6</v>
      </c>
      <c r="G99" s="32">
        <v>1</v>
      </c>
      <c r="H99" s="33">
        <v>2</v>
      </c>
      <c r="I99" s="34">
        <v>3</v>
      </c>
      <c r="J99" s="32">
        <v>0</v>
      </c>
      <c r="K99" s="30">
        <v>0</v>
      </c>
      <c r="L99" s="35">
        <v>0</v>
      </c>
      <c r="M99" s="32">
        <v>2</v>
      </c>
      <c r="N99" s="36">
        <v>5</v>
      </c>
      <c r="O99" s="35">
        <v>7</v>
      </c>
      <c r="P99" s="31">
        <v>-4</v>
      </c>
      <c r="Q99" s="29">
        <v>0</v>
      </c>
      <c r="R99" s="30">
        <v>3</v>
      </c>
      <c r="S99" s="31">
        <v>3</v>
      </c>
      <c r="T99" s="32">
        <v>3</v>
      </c>
      <c r="U99" s="33">
        <v>5</v>
      </c>
      <c r="V99" s="27">
        <v>8</v>
      </c>
      <c r="W99" s="37">
        <v>-5</v>
      </c>
      <c r="X99" s="38">
        <v>0</v>
      </c>
      <c r="Y99" s="30">
        <v>0</v>
      </c>
      <c r="Z99" s="34">
        <v>0</v>
      </c>
      <c r="AA99" s="38">
        <v>0</v>
      </c>
      <c r="AB99" s="30">
        <v>0</v>
      </c>
      <c r="AC99" s="34">
        <v>0</v>
      </c>
      <c r="AD99" s="37">
        <v>0</v>
      </c>
      <c r="AE99" s="37">
        <v>-9</v>
      </c>
    </row>
    <row r="100" spans="1:31" x14ac:dyDescent="0.2">
      <c r="A100" s="75">
        <v>90</v>
      </c>
      <c r="B100" s="27">
        <v>5511</v>
      </c>
      <c r="C100" s="28" t="s">
        <v>105</v>
      </c>
      <c r="D100" s="29">
        <v>0</v>
      </c>
      <c r="E100" s="30">
        <v>1</v>
      </c>
      <c r="F100" s="31">
        <v>1</v>
      </c>
      <c r="G100" s="32">
        <v>3</v>
      </c>
      <c r="H100" s="33">
        <v>3</v>
      </c>
      <c r="I100" s="34">
        <v>6</v>
      </c>
      <c r="J100" s="32">
        <v>0</v>
      </c>
      <c r="K100" s="30">
        <v>0</v>
      </c>
      <c r="L100" s="35">
        <v>0</v>
      </c>
      <c r="M100" s="32">
        <v>0</v>
      </c>
      <c r="N100" s="36">
        <v>0</v>
      </c>
      <c r="O100" s="35">
        <v>0</v>
      </c>
      <c r="P100" s="31">
        <v>-5</v>
      </c>
      <c r="Q100" s="29">
        <v>0</v>
      </c>
      <c r="R100" s="30">
        <v>1</v>
      </c>
      <c r="S100" s="31">
        <v>1</v>
      </c>
      <c r="T100" s="32">
        <v>0</v>
      </c>
      <c r="U100" s="33">
        <v>0</v>
      </c>
      <c r="V100" s="27">
        <v>0</v>
      </c>
      <c r="W100" s="37">
        <v>1</v>
      </c>
      <c r="X100" s="38">
        <v>0</v>
      </c>
      <c r="Y100" s="30">
        <v>0</v>
      </c>
      <c r="Z100" s="34">
        <v>0</v>
      </c>
      <c r="AA100" s="38">
        <v>0</v>
      </c>
      <c r="AB100" s="30">
        <v>0</v>
      </c>
      <c r="AC100" s="34">
        <v>0</v>
      </c>
      <c r="AD100" s="37">
        <v>0</v>
      </c>
      <c r="AE100" s="37">
        <v>-4</v>
      </c>
    </row>
    <row r="101" spans="1:31" x14ac:dyDescent="0.2">
      <c r="A101" s="75">
        <v>91</v>
      </c>
      <c r="B101" s="27">
        <v>5512</v>
      </c>
      <c r="C101" s="28" t="s">
        <v>106</v>
      </c>
      <c r="D101" s="29">
        <v>0</v>
      </c>
      <c r="E101" s="30">
        <v>0</v>
      </c>
      <c r="F101" s="31">
        <v>0</v>
      </c>
      <c r="G101" s="32">
        <v>1</v>
      </c>
      <c r="H101" s="33">
        <v>1</v>
      </c>
      <c r="I101" s="34">
        <v>2</v>
      </c>
      <c r="J101" s="32">
        <v>4</v>
      </c>
      <c r="K101" s="30">
        <v>1</v>
      </c>
      <c r="L101" s="35">
        <v>5</v>
      </c>
      <c r="M101" s="32">
        <v>3</v>
      </c>
      <c r="N101" s="36">
        <v>3</v>
      </c>
      <c r="O101" s="35">
        <v>6</v>
      </c>
      <c r="P101" s="31">
        <v>-3</v>
      </c>
      <c r="Q101" s="29">
        <v>0</v>
      </c>
      <c r="R101" s="30">
        <v>0</v>
      </c>
      <c r="S101" s="31">
        <v>0</v>
      </c>
      <c r="T101" s="32">
        <v>0</v>
      </c>
      <c r="U101" s="33">
        <v>0</v>
      </c>
      <c r="V101" s="27">
        <v>0</v>
      </c>
      <c r="W101" s="37">
        <v>0</v>
      </c>
      <c r="X101" s="38">
        <v>0</v>
      </c>
      <c r="Y101" s="30">
        <v>0</v>
      </c>
      <c r="Z101" s="34">
        <v>0</v>
      </c>
      <c r="AA101" s="38">
        <v>0</v>
      </c>
      <c r="AB101" s="30">
        <v>0</v>
      </c>
      <c r="AC101" s="34">
        <v>0</v>
      </c>
      <c r="AD101" s="37">
        <v>0</v>
      </c>
      <c r="AE101" s="37">
        <v>-3</v>
      </c>
    </row>
    <row r="102" spans="1:31" ht="13.8" thickBot="1" x14ac:dyDescent="0.25">
      <c r="B102" s="39" t="s">
        <v>22</v>
      </c>
      <c r="C102" s="40" t="s">
        <v>23</v>
      </c>
      <c r="D102" s="41">
        <v>32</v>
      </c>
      <c r="E102" s="42">
        <v>39</v>
      </c>
      <c r="F102" s="43">
        <v>71</v>
      </c>
      <c r="G102" s="44">
        <v>35</v>
      </c>
      <c r="H102" s="45">
        <v>31</v>
      </c>
      <c r="I102" s="46">
        <v>66</v>
      </c>
      <c r="J102" s="44">
        <v>32</v>
      </c>
      <c r="K102" s="42">
        <v>19</v>
      </c>
      <c r="L102" s="47">
        <v>51</v>
      </c>
      <c r="M102" s="44">
        <v>37</v>
      </c>
      <c r="N102" s="48">
        <v>32</v>
      </c>
      <c r="O102" s="47">
        <v>69</v>
      </c>
      <c r="P102" s="43">
        <v>-13</v>
      </c>
      <c r="Q102" s="41">
        <v>10</v>
      </c>
      <c r="R102" s="42">
        <v>11</v>
      </c>
      <c r="S102" s="43">
        <v>21</v>
      </c>
      <c r="T102" s="44">
        <v>14</v>
      </c>
      <c r="U102" s="45">
        <v>18</v>
      </c>
      <c r="V102" s="39">
        <v>32</v>
      </c>
      <c r="W102" s="49">
        <v>-11</v>
      </c>
      <c r="X102" s="50">
        <v>0</v>
      </c>
      <c r="Y102" s="42">
        <v>0</v>
      </c>
      <c r="Z102" s="46">
        <v>0</v>
      </c>
      <c r="AA102" s="50">
        <v>0</v>
      </c>
      <c r="AB102" s="42">
        <v>0</v>
      </c>
      <c r="AC102" s="46">
        <v>0</v>
      </c>
      <c r="AD102" s="49">
        <v>0</v>
      </c>
      <c r="AE102" s="49">
        <v>-24</v>
      </c>
    </row>
    <row r="103" spans="1:31" ht="13.8" thickTop="1" x14ac:dyDescent="0.2">
      <c r="A103" s="75">
        <v>92</v>
      </c>
      <c r="B103" s="15">
        <v>6001</v>
      </c>
      <c r="C103" s="16" t="s">
        <v>107</v>
      </c>
      <c r="D103" s="17">
        <v>4</v>
      </c>
      <c r="E103" s="18">
        <v>3</v>
      </c>
      <c r="F103" s="19">
        <v>7</v>
      </c>
      <c r="G103" s="20">
        <v>1</v>
      </c>
      <c r="H103" s="21">
        <v>1</v>
      </c>
      <c r="I103" s="22">
        <v>2</v>
      </c>
      <c r="J103" s="20">
        <v>3</v>
      </c>
      <c r="K103" s="18">
        <v>4</v>
      </c>
      <c r="L103" s="23">
        <v>7</v>
      </c>
      <c r="M103" s="20">
        <v>2</v>
      </c>
      <c r="N103" s="24">
        <v>4</v>
      </c>
      <c r="O103" s="23">
        <v>6</v>
      </c>
      <c r="P103" s="19">
        <v>6</v>
      </c>
      <c r="Q103" s="17">
        <v>0</v>
      </c>
      <c r="R103" s="18">
        <v>0</v>
      </c>
      <c r="S103" s="19">
        <v>0</v>
      </c>
      <c r="T103" s="20">
        <v>2</v>
      </c>
      <c r="U103" s="21">
        <v>3</v>
      </c>
      <c r="V103" s="15">
        <v>5</v>
      </c>
      <c r="W103" s="25">
        <v>-5</v>
      </c>
      <c r="X103" s="26">
        <v>0</v>
      </c>
      <c r="Y103" s="18">
        <v>0</v>
      </c>
      <c r="Z103" s="22">
        <v>0</v>
      </c>
      <c r="AA103" s="26">
        <v>0</v>
      </c>
      <c r="AB103" s="18">
        <v>0</v>
      </c>
      <c r="AC103" s="22">
        <v>0</v>
      </c>
      <c r="AD103" s="25">
        <v>0</v>
      </c>
      <c r="AE103" s="25">
        <v>1</v>
      </c>
    </row>
    <row r="104" spans="1:31" x14ac:dyDescent="0.2">
      <c r="A104" s="75">
        <v>93</v>
      </c>
      <c r="B104" s="27">
        <v>6002</v>
      </c>
      <c r="C104" s="28" t="s">
        <v>108</v>
      </c>
      <c r="D104" s="29">
        <v>4</v>
      </c>
      <c r="E104" s="30">
        <v>4</v>
      </c>
      <c r="F104" s="31">
        <v>8</v>
      </c>
      <c r="G104" s="32">
        <v>2</v>
      </c>
      <c r="H104" s="33">
        <v>7</v>
      </c>
      <c r="I104" s="34">
        <v>9</v>
      </c>
      <c r="J104" s="32">
        <v>1</v>
      </c>
      <c r="K104" s="30">
        <v>1</v>
      </c>
      <c r="L104" s="35">
        <v>2</v>
      </c>
      <c r="M104" s="32">
        <v>1</v>
      </c>
      <c r="N104" s="36">
        <v>3</v>
      </c>
      <c r="O104" s="35">
        <v>4</v>
      </c>
      <c r="P104" s="31">
        <v>-3</v>
      </c>
      <c r="Q104" s="29">
        <v>1</v>
      </c>
      <c r="R104" s="30">
        <v>0</v>
      </c>
      <c r="S104" s="31">
        <v>1</v>
      </c>
      <c r="T104" s="32">
        <v>7</v>
      </c>
      <c r="U104" s="33">
        <v>6</v>
      </c>
      <c r="V104" s="27">
        <v>13</v>
      </c>
      <c r="W104" s="37">
        <v>-12</v>
      </c>
      <c r="X104" s="38">
        <v>0</v>
      </c>
      <c r="Y104" s="30">
        <v>0</v>
      </c>
      <c r="Z104" s="34">
        <v>0</v>
      </c>
      <c r="AA104" s="38">
        <v>0</v>
      </c>
      <c r="AB104" s="30">
        <v>0</v>
      </c>
      <c r="AC104" s="34">
        <v>0</v>
      </c>
      <c r="AD104" s="37">
        <v>0</v>
      </c>
      <c r="AE104" s="37">
        <v>-15</v>
      </c>
    </row>
    <row r="105" spans="1:31" x14ac:dyDescent="0.2">
      <c r="A105" s="75">
        <v>94</v>
      </c>
      <c r="B105" s="27">
        <v>6003</v>
      </c>
      <c r="C105" s="28" t="s">
        <v>109</v>
      </c>
      <c r="D105" s="29">
        <v>5</v>
      </c>
      <c r="E105" s="30">
        <v>6</v>
      </c>
      <c r="F105" s="31">
        <v>11</v>
      </c>
      <c r="G105" s="32">
        <v>5</v>
      </c>
      <c r="H105" s="33">
        <v>5</v>
      </c>
      <c r="I105" s="34">
        <v>10</v>
      </c>
      <c r="J105" s="32">
        <v>3</v>
      </c>
      <c r="K105" s="30">
        <v>5</v>
      </c>
      <c r="L105" s="35">
        <v>8</v>
      </c>
      <c r="M105" s="32">
        <v>1</v>
      </c>
      <c r="N105" s="36">
        <v>4</v>
      </c>
      <c r="O105" s="35">
        <v>5</v>
      </c>
      <c r="P105" s="31">
        <v>4</v>
      </c>
      <c r="Q105" s="29">
        <v>3</v>
      </c>
      <c r="R105" s="30">
        <v>1</v>
      </c>
      <c r="S105" s="31">
        <v>4</v>
      </c>
      <c r="T105" s="32">
        <v>6</v>
      </c>
      <c r="U105" s="33">
        <v>2</v>
      </c>
      <c r="V105" s="27">
        <v>8</v>
      </c>
      <c r="W105" s="37">
        <v>-4</v>
      </c>
      <c r="X105" s="38">
        <v>0</v>
      </c>
      <c r="Y105" s="30">
        <v>0</v>
      </c>
      <c r="Z105" s="34">
        <v>0</v>
      </c>
      <c r="AA105" s="38">
        <v>0</v>
      </c>
      <c r="AB105" s="30">
        <v>0</v>
      </c>
      <c r="AC105" s="34">
        <v>0</v>
      </c>
      <c r="AD105" s="37">
        <v>0</v>
      </c>
      <c r="AE105" s="37">
        <v>0</v>
      </c>
    </row>
    <row r="106" spans="1:31" x14ac:dyDescent="0.2">
      <c r="A106" s="75">
        <v>95</v>
      </c>
      <c r="B106" s="27">
        <v>6004</v>
      </c>
      <c r="C106" s="28" t="s">
        <v>110</v>
      </c>
      <c r="D106" s="29">
        <v>1</v>
      </c>
      <c r="E106" s="30">
        <v>2</v>
      </c>
      <c r="F106" s="31">
        <v>3</v>
      </c>
      <c r="G106" s="32">
        <v>1</v>
      </c>
      <c r="H106" s="33">
        <v>4</v>
      </c>
      <c r="I106" s="34">
        <v>5</v>
      </c>
      <c r="J106" s="32">
        <v>2</v>
      </c>
      <c r="K106" s="30">
        <v>3</v>
      </c>
      <c r="L106" s="35">
        <v>5</v>
      </c>
      <c r="M106" s="32">
        <v>0</v>
      </c>
      <c r="N106" s="36">
        <v>0</v>
      </c>
      <c r="O106" s="35">
        <v>0</v>
      </c>
      <c r="P106" s="31">
        <v>3</v>
      </c>
      <c r="Q106" s="29">
        <v>0</v>
      </c>
      <c r="R106" s="30">
        <v>0</v>
      </c>
      <c r="S106" s="31">
        <v>0</v>
      </c>
      <c r="T106" s="32">
        <v>1</v>
      </c>
      <c r="U106" s="33">
        <v>2</v>
      </c>
      <c r="V106" s="27">
        <v>3</v>
      </c>
      <c r="W106" s="37">
        <v>-3</v>
      </c>
      <c r="X106" s="38">
        <v>0</v>
      </c>
      <c r="Y106" s="30">
        <v>0</v>
      </c>
      <c r="Z106" s="34">
        <v>0</v>
      </c>
      <c r="AA106" s="38">
        <v>0</v>
      </c>
      <c r="AB106" s="30">
        <v>0</v>
      </c>
      <c r="AC106" s="34">
        <v>0</v>
      </c>
      <c r="AD106" s="37">
        <v>0</v>
      </c>
      <c r="AE106" s="37">
        <v>0</v>
      </c>
    </row>
    <row r="107" spans="1:31" x14ac:dyDescent="0.2">
      <c r="A107" s="75">
        <v>96</v>
      </c>
      <c r="B107" s="27">
        <v>6005</v>
      </c>
      <c r="C107" s="28" t="s">
        <v>111</v>
      </c>
      <c r="D107" s="29">
        <v>0</v>
      </c>
      <c r="E107" s="30">
        <v>0</v>
      </c>
      <c r="F107" s="31">
        <v>0</v>
      </c>
      <c r="G107" s="32">
        <v>0</v>
      </c>
      <c r="H107" s="33">
        <v>0</v>
      </c>
      <c r="I107" s="34">
        <v>0</v>
      </c>
      <c r="J107" s="32">
        <v>0</v>
      </c>
      <c r="K107" s="30">
        <v>0</v>
      </c>
      <c r="L107" s="35">
        <v>0</v>
      </c>
      <c r="M107" s="32">
        <v>0</v>
      </c>
      <c r="N107" s="36">
        <v>0</v>
      </c>
      <c r="O107" s="35">
        <v>0</v>
      </c>
      <c r="P107" s="31">
        <v>0</v>
      </c>
      <c r="Q107" s="29">
        <v>0</v>
      </c>
      <c r="R107" s="30">
        <v>0</v>
      </c>
      <c r="S107" s="31">
        <v>0</v>
      </c>
      <c r="T107" s="32">
        <v>0</v>
      </c>
      <c r="U107" s="33">
        <v>0</v>
      </c>
      <c r="V107" s="27">
        <v>0</v>
      </c>
      <c r="W107" s="37">
        <v>0</v>
      </c>
      <c r="X107" s="38">
        <v>0</v>
      </c>
      <c r="Y107" s="30">
        <v>0</v>
      </c>
      <c r="Z107" s="34">
        <v>0</v>
      </c>
      <c r="AA107" s="38">
        <v>0</v>
      </c>
      <c r="AB107" s="30">
        <v>0</v>
      </c>
      <c r="AC107" s="34">
        <v>0</v>
      </c>
      <c r="AD107" s="37">
        <v>0</v>
      </c>
      <c r="AE107" s="37">
        <v>0</v>
      </c>
    </row>
    <row r="108" spans="1:31" x14ac:dyDescent="0.2">
      <c r="A108" s="75">
        <v>97</v>
      </c>
      <c r="B108" s="27">
        <v>6006</v>
      </c>
      <c r="C108" s="28" t="s">
        <v>112</v>
      </c>
      <c r="D108" s="29">
        <v>3</v>
      </c>
      <c r="E108" s="30">
        <v>6</v>
      </c>
      <c r="F108" s="31">
        <v>9</v>
      </c>
      <c r="G108" s="32">
        <v>7</v>
      </c>
      <c r="H108" s="33">
        <v>11</v>
      </c>
      <c r="I108" s="34">
        <v>18</v>
      </c>
      <c r="J108" s="32">
        <v>0</v>
      </c>
      <c r="K108" s="30">
        <v>1</v>
      </c>
      <c r="L108" s="35">
        <v>1</v>
      </c>
      <c r="M108" s="32">
        <v>1</v>
      </c>
      <c r="N108" s="36">
        <v>0</v>
      </c>
      <c r="O108" s="35">
        <v>1</v>
      </c>
      <c r="P108" s="31">
        <v>-9</v>
      </c>
      <c r="Q108" s="29">
        <v>0</v>
      </c>
      <c r="R108" s="30">
        <v>0</v>
      </c>
      <c r="S108" s="31">
        <v>0</v>
      </c>
      <c r="T108" s="32">
        <v>2</v>
      </c>
      <c r="U108" s="33">
        <v>2</v>
      </c>
      <c r="V108" s="27">
        <v>4</v>
      </c>
      <c r="W108" s="37">
        <v>-4</v>
      </c>
      <c r="X108" s="38">
        <v>2</v>
      </c>
      <c r="Y108" s="30">
        <v>0</v>
      </c>
      <c r="Z108" s="34">
        <v>2</v>
      </c>
      <c r="AA108" s="38">
        <v>0</v>
      </c>
      <c r="AB108" s="30">
        <v>0</v>
      </c>
      <c r="AC108" s="34">
        <v>0</v>
      </c>
      <c r="AD108" s="37">
        <v>2</v>
      </c>
      <c r="AE108" s="37">
        <v>-11</v>
      </c>
    </row>
    <row r="109" spans="1:31" x14ac:dyDescent="0.2">
      <c r="A109" s="75">
        <v>98</v>
      </c>
      <c r="B109" s="27">
        <v>6007</v>
      </c>
      <c r="C109" s="28" t="s">
        <v>113</v>
      </c>
      <c r="D109" s="29">
        <v>43</v>
      </c>
      <c r="E109" s="30">
        <v>24</v>
      </c>
      <c r="F109" s="31">
        <v>67</v>
      </c>
      <c r="G109" s="32">
        <v>29</v>
      </c>
      <c r="H109" s="33">
        <v>19</v>
      </c>
      <c r="I109" s="34">
        <v>48</v>
      </c>
      <c r="J109" s="32">
        <v>2</v>
      </c>
      <c r="K109" s="30">
        <v>0</v>
      </c>
      <c r="L109" s="35">
        <v>2</v>
      </c>
      <c r="M109" s="32">
        <v>12</v>
      </c>
      <c r="N109" s="36">
        <v>8</v>
      </c>
      <c r="O109" s="35">
        <v>20</v>
      </c>
      <c r="P109" s="31">
        <v>1</v>
      </c>
      <c r="Q109" s="29">
        <v>0</v>
      </c>
      <c r="R109" s="30">
        <v>0</v>
      </c>
      <c r="S109" s="31">
        <v>0</v>
      </c>
      <c r="T109" s="32">
        <v>4</v>
      </c>
      <c r="U109" s="33">
        <v>3</v>
      </c>
      <c r="V109" s="27">
        <v>7</v>
      </c>
      <c r="W109" s="37">
        <v>-7</v>
      </c>
      <c r="X109" s="38">
        <v>0</v>
      </c>
      <c r="Y109" s="30">
        <v>0</v>
      </c>
      <c r="Z109" s="34">
        <v>0</v>
      </c>
      <c r="AA109" s="38">
        <v>1</v>
      </c>
      <c r="AB109" s="30">
        <v>0</v>
      </c>
      <c r="AC109" s="34">
        <v>1</v>
      </c>
      <c r="AD109" s="37">
        <v>-1</v>
      </c>
      <c r="AE109" s="37">
        <v>-7</v>
      </c>
    </row>
    <row r="110" spans="1:31" x14ac:dyDescent="0.2">
      <c r="A110" s="75">
        <v>99</v>
      </c>
      <c r="B110" s="27">
        <v>6008</v>
      </c>
      <c r="C110" s="28" t="s">
        <v>114</v>
      </c>
      <c r="D110" s="29">
        <v>7</v>
      </c>
      <c r="E110" s="30">
        <v>3</v>
      </c>
      <c r="F110" s="31">
        <v>10</v>
      </c>
      <c r="G110" s="32">
        <v>3</v>
      </c>
      <c r="H110" s="33">
        <v>3</v>
      </c>
      <c r="I110" s="34">
        <v>6</v>
      </c>
      <c r="J110" s="32">
        <v>0</v>
      </c>
      <c r="K110" s="30">
        <v>0</v>
      </c>
      <c r="L110" s="35">
        <v>0</v>
      </c>
      <c r="M110" s="32">
        <v>1</v>
      </c>
      <c r="N110" s="36">
        <v>0</v>
      </c>
      <c r="O110" s="35">
        <v>1</v>
      </c>
      <c r="P110" s="31">
        <v>3</v>
      </c>
      <c r="Q110" s="29">
        <v>0</v>
      </c>
      <c r="R110" s="30">
        <v>0</v>
      </c>
      <c r="S110" s="31">
        <v>0</v>
      </c>
      <c r="T110" s="32">
        <v>0</v>
      </c>
      <c r="U110" s="33">
        <v>1</v>
      </c>
      <c r="V110" s="27">
        <v>1</v>
      </c>
      <c r="W110" s="37">
        <v>-1</v>
      </c>
      <c r="X110" s="38">
        <v>0</v>
      </c>
      <c r="Y110" s="30">
        <v>0</v>
      </c>
      <c r="Z110" s="34">
        <v>0</v>
      </c>
      <c r="AA110" s="38">
        <v>0</v>
      </c>
      <c r="AB110" s="30">
        <v>0</v>
      </c>
      <c r="AC110" s="34">
        <v>0</v>
      </c>
      <c r="AD110" s="37">
        <v>0</v>
      </c>
      <c r="AE110" s="37">
        <v>2</v>
      </c>
    </row>
    <row r="111" spans="1:31" x14ac:dyDescent="0.2">
      <c r="A111" s="75">
        <v>100</v>
      </c>
      <c r="B111" s="27">
        <v>6009</v>
      </c>
      <c r="C111" s="28" t="s">
        <v>115</v>
      </c>
      <c r="D111" s="29">
        <v>5</v>
      </c>
      <c r="E111" s="30">
        <v>3</v>
      </c>
      <c r="F111" s="31">
        <v>8</v>
      </c>
      <c r="G111" s="32">
        <v>7</v>
      </c>
      <c r="H111" s="33">
        <v>4</v>
      </c>
      <c r="I111" s="34">
        <v>11</v>
      </c>
      <c r="J111" s="32">
        <v>0</v>
      </c>
      <c r="K111" s="30">
        <v>0</v>
      </c>
      <c r="L111" s="35">
        <v>0</v>
      </c>
      <c r="M111" s="32">
        <v>2</v>
      </c>
      <c r="N111" s="36">
        <v>0</v>
      </c>
      <c r="O111" s="35">
        <v>2</v>
      </c>
      <c r="P111" s="31">
        <v>-5</v>
      </c>
      <c r="Q111" s="29">
        <v>0</v>
      </c>
      <c r="R111" s="30">
        <v>0</v>
      </c>
      <c r="S111" s="31">
        <v>0</v>
      </c>
      <c r="T111" s="32">
        <v>1</v>
      </c>
      <c r="U111" s="33">
        <v>0</v>
      </c>
      <c r="V111" s="27">
        <v>1</v>
      </c>
      <c r="W111" s="37">
        <v>-1</v>
      </c>
      <c r="X111" s="38">
        <v>0</v>
      </c>
      <c r="Y111" s="30">
        <v>0</v>
      </c>
      <c r="Z111" s="34">
        <v>0</v>
      </c>
      <c r="AA111" s="38">
        <v>0</v>
      </c>
      <c r="AB111" s="30">
        <v>0</v>
      </c>
      <c r="AC111" s="34">
        <v>0</v>
      </c>
      <c r="AD111" s="37">
        <v>0</v>
      </c>
      <c r="AE111" s="37">
        <v>-6</v>
      </c>
    </row>
    <row r="112" spans="1:31" x14ac:dyDescent="0.2">
      <c r="A112" s="75">
        <v>101</v>
      </c>
      <c r="B112" s="27">
        <v>6010</v>
      </c>
      <c r="C112" s="28" t="s">
        <v>116</v>
      </c>
      <c r="D112" s="29">
        <v>13</v>
      </c>
      <c r="E112" s="30">
        <v>16</v>
      </c>
      <c r="F112" s="31">
        <v>29</v>
      </c>
      <c r="G112" s="32">
        <v>6</v>
      </c>
      <c r="H112" s="33">
        <v>7</v>
      </c>
      <c r="I112" s="34">
        <v>13</v>
      </c>
      <c r="J112" s="32">
        <v>3</v>
      </c>
      <c r="K112" s="30">
        <v>7</v>
      </c>
      <c r="L112" s="35">
        <v>10</v>
      </c>
      <c r="M112" s="32">
        <v>4</v>
      </c>
      <c r="N112" s="36">
        <v>3</v>
      </c>
      <c r="O112" s="35">
        <v>7</v>
      </c>
      <c r="P112" s="31">
        <v>19</v>
      </c>
      <c r="Q112" s="29">
        <v>0</v>
      </c>
      <c r="R112" s="30">
        <v>0</v>
      </c>
      <c r="S112" s="31">
        <v>0</v>
      </c>
      <c r="T112" s="32">
        <v>2</v>
      </c>
      <c r="U112" s="33">
        <v>2</v>
      </c>
      <c r="V112" s="27">
        <v>4</v>
      </c>
      <c r="W112" s="37">
        <v>-4</v>
      </c>
      <c r="X112" s="38">
        <v>0</v>
      </c>
      <c r="Y112" s="30">
        <v>0</v>
      </c>
      <c r="Z112" s="34">
        <v>0</v>
      </c>
      <c r="AA112" s="38">
        <v>0</v>
      </c>
      <c r="AB112" s="30">
        <v>0</v>
      </c>
      <c r="AC112" s="34">
        <v>0</v>
      </c>
      <c r="AD112" s="37">
        <v>0</v>
      </c>
      <c r="AE112" s="37">
        <v>15</v>
      </c>
    </row>
    <row r="113" spans="1:79" ht="13.8" thickBot="1" x14ac:dyDescent="0.25">
      <c r="B113" s="39" t="s">
        <v>22</v>
      </c>
      <c r="C113" s="40" t="s">
        <v>23</v>
      </c>
      <c r="D113" s="41">
        <v>85</v>
      </c>
      <c r="E113" s="42">
        <v>67</v>
      </c>
      <c r="F113" s="43">
        <v>152</v>
      </c>
      <c r="G113" s="44">
        <v>61</v>
      </c>
      <c r="H113" s="45">
        <v>61</v>
      </c>
      <c r="I113" s="46">
        <v>122</v>
      </c>
      <c r="J113" s="44">
        <v>14</v>
      </c>
      <c r="K113" s="42">
        <v>21</v>
      </c>
      <c r="L113" s="47">
        <v>35</v>
      </c>
      <c r="M113" s="44">
        <v>24</v>
      </c>
      <c r="N113" s="48">
        <v>22</v>
      </c>
      <c r="O113" s="47">
        <v>46</v>
      </c>
      <c r="P113" s="43">
        <v>19</v>
      </c>
      <c r="Q113" s="41">
        <v>4</v>
      </c>
      <c r="R113" s="42">
        <v>1</v>
      </c>
      <c r="S113" s="43">
        <v>5</v>
      </c>
      <c r="T113" s="44">
        <v>25</v>
      </c>
      <c r="U113" s="45">
        <v>21</v>
      </c>
      <c r="V113" s="39">
        <v>46</v>
      </c>
      <c r="W113" s="49">
        <v>-41</v>
      </c>
      <c r="X113" s="50">
        <v>2</v>
      </c>
      <c r="Y113" s="42">
        <v>0</v>
      </c>
      <c r="Z113" s="46">
        <v>2</v>
      </c>
      <c r="AA113" s="50">
        <v>1</v>
      </c>
      <c r="AB113" s="42">
        <v>0</v>
      </c>
      <c r="AC113" s="46">
        <v>1</v>
      </c>
      <c r="AD113" s="49">
        <v>1</v>
      </c>
      <c r="AE113" s="49">
        <v>-21</v>
      </c>
    </row>
    <row r="114" spans="1:79" ht="13.8" thickTop="1" x14ac:dyDescent="0.2">
      <c r="A114" s="75">
        <v>102</v>
      </c>
      <c r="B114" s="51">
        <v>6502</v>
      </c>
      <c r="C114" s="52" t="s">
        <v>117</v>
      </c>
      <c r="D114" s="53">
        <v>6</v>
      </c>
      <c r="E114" s="54">
        <v>8</v>
      </c>
      <c r="F114" s="55">
        <v>14</v>
      </c>
      <c r="G114" s="56">
        <v>9</v>
      </c>
      <c r="H114" s="57">
        <v>1</v>
      </c>
      <c r="I114" s="58">
        <v>10</v>
      </c>
      <c r="J114" s="56">
        <v>4</v>
      </c>
      <c r="K114" s="54">
        <v>6</v>
      </c>
      <c r="L114" s="59">
        <v>10</v>
      </c>
      <c r="M114" s="56">
        <v>4</v>
      </c>
      <c r="N114" s="60">
        <v>3</v>
      </c>
      <c r="O114" s="59">
        <v>7</v>
      </c>
      <c r="P114" s="55">
        <v>7</v>
      </c>
      <c r="Q114" s="53">
        <v>3</v>
      </c>
      <c r="R114" s="54">
        <v>3</v>
      </c>
      <c r="S114" s="55">
        <v>6</v>
      </c>
      <c r="T114" s="56">
        <v>7</v>
      </c>
      <c r="U114" s="57">
        <v>4</v>
      </c>
      <c r="V114" s="51">
        <v>11</v>
      </c>
      <c r="W114" s="61">
        <v>-5</v>
      </c>
      <c r="X114" s="62">
        <v>0</v>
      </c>
      <c r="Y114" s="54">
        <v>0</v>
      </c>
      <c r="Z114" s="58">
        <v>0</v>
      </c>
      <c r="AA114" s="62">
        <v>0</v>
      </c>
      <c r="AB114" s="54">
        <v>0</v>
      </c>
      <c r="AC114" s="58">
        <v>0</v>
      </c>
      <c r="AD114" s="61">
        <v>0</v>
      </c>
      <c r="AE114" s="61">
        <v>2</v>
      </c>
    </row>
    <row r="115" spans="1:79" x14ac:dyDescent="0.2">
      <c r="A115" s="75">
        <v>103</v>
      </c>
      <c r="B115" s="27">
        <v>6503</v>
      </c>
      <c r="C115" s="28" t="s">
        <v>118</v>
      </c>
      <c r="D115" s="29">
        <v>9</v>
      </c>
      <c r="E115" s="30">
        <v>9</v>
      </c>
      <c r="F115" s="31">
        <v>18</v>
      </c>
      <c r="G115" s="32">
        <v>12</v>
      </c>
      <c r="H115" s="33">
        <v>1</v>
      </c>
      <c r="I115" s="34">
        <v>13</v>
      </c>
      <c r="J115" s="32">
        <v>14</v>
      </c>
      <c r="K115" s="30">
        <v>9</v>
      </c>
      <c r="L115" s="35">
        <v>23</v>
      </c>
      <c r="M115" s="32">
        <v>4</v>
      </c>
      <c r="N115" s="36">
        <v>3</v>
      </c>
      <c r="O115" s="35">
        <v>7</v>
      </c>
      <c r="P115" s="31">
        <v>21</v>
      </c>
      <c r="Q115" s="29">
        <v>1</v>
      </c>
      <c r="R115" s="30">
        <v>1</v>
      </c>
      <c r="S115" s="31">
        <v>2</v>
      </c>
      <c r="T115" s="32">
        <v>3</v>
      </c>
      <c r="U115" s="33">
        <v>3</v>
      </c>
      <c r="V115" s="27">
        <v>6</v>
      </c>
      <c r="W115" s="37">
        <v>-4</v>
      </c>
      <c r="X115" s="38">
        <v>1</v>
      </c>
      <c r="Y115" s="30">
        <v>0</v>
      </c>
      <c r="Z115" s="34">
        <v>1</v>
      </c>
      <c r="AA115" s="38">
        <v>0</v>
      </c>
      <c r="AB115" s="30">
        <v>1</v>
      </c>
      <c r="AC115" s="34">
        <v>1</v>
      </c>
      <c r="AD115" s="37">
        <v>0</v>
      </c>
      <c r="AE115" s="37">
        <v>17</v>
      </c>
    </row>
    <row r="116" spans="1:79" x14ac:dyDescent="0.2">
      <c r="A116" s="75">
        <v>104</v>
      </c>
      <c r="B116" s="27">
        <v>6504</v>
      </c>
      <c r="C116" s="28" t="s">
        <v>119</v>
      </c>
      <c r="D116" s="29">
        <v>12</v>
      </c>
      <c r="E116" s="30">
        <v>12</v>
      </c>
      <c r="F116" s="31">
        <v>24</v>
      </c>
      <c r="G116" s="32">
        <v>10</v>
      </c>
      <c r="H116" s="33">
        <v>13</v>
      </c>
      <c r="I116" s="34">
        <v>23</v>
      </c>
      <c r="J116" s="32">
        <v>8</v>
      </c>
      <c r="K116" s="30">
        <v>7</v>
      </c>
      <c r="L116" s="35">
        <v>15</v>
      </c>
      <c r="M116" s="32">
        <v>11</v>
      </c>
      <c r="N116" s="36">
        <v>10</v>
      </c>
      <c r="O116" s="35">
        <v>21</v>
      </c>
      <c r="P116" s="31">
        <v>-5</v>
      </c>
      <c r="Q116" s="29">
        <v>1</v>
      </c>
      <c r="R116" s="30">
        <v>0</v>
      </c>
      <c r="S116" s="31">
        <v>1</v>
      </c>
      <c r="T116" s="32">
        <v>2</v>
      </c>
      <c r="U116" s="33">
        <v>4</v>
      </c>
      <c r="V116" s="27">
        <v>6</v>
      </c>
      <c r="W116" s="37">
        <v>-5</v>
      </c>
      <c r="X116" s="38">
        <v>0</v>
      </c>
      <c r="Y116" s="30">
        <v>2</v>
      </c>
      <c r="Z116" s="34">
        <v>2</v>
      </c>
      <c r="AA116" s="38">
        <v>0</v>
      </c>
      <c r="AB116" s="30">
        <v>0</v>
      </c>
      <c r="AC116" s="34">
        <v>0</v>
      </c>
      <c r="AD116" s="37">
        <v>2</v>
      </c>
      <c r="AE116" s="37">
        <v>-8</v>
      </c>
    </row>
    <row r="117" spans="1:79" x14ac:dyDescent="0.2">
      <c r="A117" s="75">
        <v>105</v>
      </c>
      <c r="B117" s="27">
        <v>6505</v>
      </c>
      <c r="C117" s="28" t="s">
        <v>120</v>
      </c>
      <c r="D117" s="29">
        <v>21</v>
      </c>
      <c r="E117" s="30">
        <v>10</v>
      </c>
      <c r="F117" s="31">
        <v>31</v>
      </c>
      <c r="G117" s="32">
        <v>17</v>
      </c>
      <c r="H117" s="33">
        <v>5</v>
      </c>
      <c r="I117" s="34">
        <v>22</v>
      </c>
      <c r="J117" s="32">
        <v>16</v>
      </c>
      <c r="K117" s="30">
        <v>15</v>
      </c>
      <c r="L117" s="35">
        <v>31</v>
      </c>
      <c r="M117" s="32">
        <v>4</v>
      </c>
      <c r="N117" s="36">
        <v>8</v>
      </c>
      <c r="O117" s="35">
        <v>12</v>
      </c>
      <c r="P117" s="31">
        <v>28</v>
      </c>
      <c r="Q117" s="29">
        <v>0</v>
      </c>
      <c r="R117" s="30">
        <v>2</v>
      </c>
      <c r="S117" s="31">
        <v>2</v>
      </c>
      <c r="T117" s="32">
        <v>4</v>
      </c>
      <c r="U117" s="33">
        <v>4</v>
      </c>
      <c r="V117" s="27">
        <v>8</v>
      </c>
      <c r="W117" s="37">
        <v>-6</v>
      </c>
      <c r="X117" s="38">
        <v>0</v>
      </c>
      <c r="Y117" s="30">
        <v>0</v>
      </c>
      <c r="Z117" s="34">
        <v>0</v>
      </c>
      <c r="AA117" s="38">
        <v>0</v>
      </c>
      <c r="AB117" s="30">
        <v>1</v>
      </c>
      <c r="AC117" s="34">
        <v>1</v>
      </c>
      <c r="AD117" s="37">
        <v>-1</v>
      </c>
      <c r="AE117" s="37">
        <v>21</v>
      </c>
    </row>
    <row r="118" spans="1:79" ht="13.8" thickBot="1" x14ac:dyDescent="0.25">
      <c r="B118" s="39" t="s">
        <v>22</v>
      </c>
      <c r="C118" s="40" t="s">
        <v>23</v>
      </c>
      <c r="D118" s="41">
        <v>48</v>
      </c>
      <c r="E118" s="42">
        <v>39</v>
      </c>
      <c r="F118" s="43">
        <v>87</v>
      </c>
      <c r="G118" s="44">
        <v>48</v>
      </c>
      <c r="H118" s="45">
        <v>20</v>
      </c>
      <c r="I118" s="46">
        <v>68</v>
      </c>
      <c r="J118" s="44">
        <v>42</v>
      </c>
      <c r="K118" s="42">
        <v>37</v>
      </c>
      <c r="L118" s="47">
        <v>79</v>
      </c>
      <c r="M118" s="44">
        <v>23</v>
      </c>
      <c r="N118" s="48">
        <v>24</v>
      </c>
      <c r="O118" s="47">
        <v>47</v>
      </c>
      <c r="P118" s="43">
        <v>51</v>
      </c>
      <c r="Q118" s="41">
        <v>5</v>
      </c>
      <c r="R118" s="42">
        <v>6</v>
      </c>
      <c r="S118" s="43">
        <v>11</v>
      </c>
      <c r="T118" s="44">
        <v>16</v>
      </c>
      <c r="U118" s="45">
        <v>15</v>
      </c>
      <c r="V118" s="39">
        <v>31</v>
      </c>
      <c r="W118" s="49">
        <v>-20</v>
      </c>
      <c r="X118" s="50">
        <v>1</v>
      </c>
      <c r="Y118" s="42">
        <v>2</v>
      </c>
      <c r="Z118" s="46">
        <v>3</v>
      </c>
      <c r="AA118" s="50">
        <v>0</v>
      </c>
      <c r="AB118" s="42">
        <v>2</v>
      </c>
      <c r="AC118" s="46">
        <v>2</v>
      </c>
      <c r="AD118" s="49">
        <v>1</v>
      </c>
      <c r="AE118" s="49">
        <v>32</v>
      </c>
    </row>
    <row r="119" spans="1:79" ht="13.8" thickTop="1" x14ac:dyDescent="0.2">
      <c r="B119" s="63" t="s">
        <v>22</v>
      </c>
      <c r="C119" s="64" t="s">
        <v>121</v>
      </c>
      <c r="D119" s="65">
        <v>1055</v>
      </c>
      <c r="E119" s="66">
        <v>889</v>
      </c>
      <c r="F119" s="67">
        <v>1944</v>
      </c>
      <c r="G119" s="68">
        <v>1070</v>
      </c>
      <c r="H119" s="69">
        <v>927</v>
      </c>
      <c r="I119" s="70">
        <v>1997</v>
      </c>
      <c r="J119" s="68">
        <v>561</v>
      </c>
      <c r="K119" s="66">
        <v>572</v>
      </c>
      <c r="L119" s="71">
        <v>1133</v>
      </c>
      <c r="M119" s="68">
        <v>561</v>
      </c>
      <c r="N119" s="72">
        <v>572</v>
      </c>
      <c r="O119" s="71">
        <v>1133</v>
      </c>
      <c r="P119" s="67">
        <v>-53</v>
      </c>
      <c r="Q119" s="65">
        <v>182</v>
      </c>
      <c r="R119" s="66">
        <v>171</v>
      </c>
      <c r="S119" s="67">
        <v>353</v>
      </c>
      <c r="T119" s="68">
        <v>336</v>
      </c>
      <c r="U119" s="69">
        <v>308</v>
      </c>
      <c r="V119" s="63">
        <v>644</v>
      </c>
      <c r="W119" s="73">
        <v>-291</v>
      </c>
      <c r="X119" s="74">
        <v>26</v>
      </c>
      <c r="Y119" s="66">
        <v>33</v>
      </c>
      <c r="Z119" s="70">
        <v>59</v>
      </c>
      <c r="AA119" s="74">
        <v>40</v>
      </c>
      <c r="AB119" s="66">
        <v>23</v>
      </c>
      <c r="AC119" s="70">
        <v>63</v>
      </c>
      <c r="AD119" s="73">
        <v>-4</v>
      </c>
      <c r="AE119" s="73">
        <v>-348</v>
      </c>
    </row>
    <row r="120" spans="1:79" x14ac:dyDescent="0.2">
      <c r="C120" s="103"/>
      <c r="AE120" s="103" t="s">
        <v>127</v>
      </c>
      <c r="CA120" s="103"/>
    </row>
    <row r="121" spans="1:79" x14ac:dyDescent="0.2">
      <c r="C121" s="103"/>
      <c r="AE121" s="103" t="s">
        <v>128</v>
      </c>
      <c r="CA121" s="103"/>
    </row>
  </sheetData>
  <mergeCells count="12">
    <mergeCell ref="X2:Z2"/>
    <mergeCell ref="AA2:AC2"/>
    <mergeCell ref="B1:I1"/>
    <mergeCell ref="J1:N1"/>
    <mergeCell ref="O1:W1"/>
    <mergeCell ref="B2:C2"/>
    <mergeCell ref="D2:F2"/>
    <mergeCell ref="G2:I2"/>
    <mergeCell ref="J2:L2"/>
    <mergeCell ref="M2:O2"/>
    <mergeCell ref="Q2:S2"/>
    <mergeCell ref="T2:V2"/>
  </mergeCells>
  <phoneticPr fontId="2"/>
  <pageMargins left="0.62992125984251968" right="0.31496062992125984" top="0.39370078740157483" bottom="0.43307086614173229" header="0.31496062992125984" footer="0.31496062992125984"/>
  <pageSetup paperSize="9" scale="98" fitToHeight="2" orientation="portrait" r:id="rId1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21"/>
  <sheetViews>
    <sheetView view="pageBreakPreview" zoomScale="90" zoomScaleNormal="100" zoomScaleSheetLayoutView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3.2" x14ac:dyDescent="0.2"/>
  <cols>
    <col min="1" max="1" width="3" style="75" customWidth="1"/>
    <col min="2" max="2" width="6.109375" customWidth="1"/>
    <col min="3" max="3" width="10.33203125" style="75" customWidth="1"/>
    <col min="4" max="6" width="5.109375" customWidth="1"/>
    <col min="7" max="16" width="5.6640625" customWidth="1"/>
    <col min="17" max="22" width="5.109375" customWidth="1"/>
    <col min="23" max="23" width="5.6640625" customWidth="1"/>
    <col min="24" max="29" width="5.109375" customWidth="1"/>
    <col min="30" max="30" width="5.6640625" customWidth="1"/>
    <col min="31" max="31" width="6.6640625" customWidth="1"/>
  </cols>
  <sheetData>
    <row r="1" spans="1:77" s="102" customFormat="1" ht="41.25" customHeight="1" x14ac:dyDescent="0.2">
      <c r="A1" s="100"/>
      <c r="B1" s="142" t="s">
        <v>135</v>
      </c>
      <c r="C1" s="142"/>
      <c r="D1" s="142"/>
      <c r="E1" s="142"/>
      <c r="F1" s="142"/>
      <c r="G1" s="142"/>
      <c r="H1" s="142"/>
      <c r="I1" s="142"/>
      <c r="J1" s="142" t="s">
        <v>122</v>
      </c>
      <c r="K1" s="142"/>
      <c r="L1" s="142"/>
      <c r="M1" s="142"/>
      <c r="N1" s="142"/>
      <c r="O1" s="143" t="s">
        <v>136</v>
      </c>
      <c r="P1" s="143"/>
      <c r="Q1" s="143"/>
      <c r="R1" s="143"/>
      <c r="S1" s="143"/>
      <c r="T1" s="143"/>
      <c r="U1" s="143"/>
      <c r="V1" s="143"/>
      <c r="W1" s="143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</row>
    <row r="2" spans="1:77" ht="26.4" x14ac:dyDescent="0.2">
      <c r="B2" s="141" t="s">
        <v>123</v>
      </c>
      <c r="C2" s="144"/>
      <c r="D2" s="145" t="s">
        <v>0</v>
      </c>
      <c r="E2" s="139"/>
      <c r="F2" s="140"/>
      <c r="G2" s="141" t="s">
        <v>1</v>
      </c>
      <c r="H2" s="139"/>
      <c r="I2" s="140"/>
      <c r="J2" s="141" t="s">
        <v>2</v>
      </c>
      <c r="K2" s="139"/>
      <c r="L2" s="140"/>
      <c r="M2" s="141" t="s">
        <v>3</v>
      </c>
      <c r="N2" s="139"/>
      <c r="O2" s="140"/>
      <c r="P2" s="2" t="s">
        <v>4</v>
      </c>
      <c r="Q2" s="145" t="s">
        <v>5</v>
      </c>
      <c r="R2" s="139"/>
      <c r="S2" s="140"/>
      <c r="T2" s="141" t="s">
        <v>6</v>
      </c>
      <c r="U2" s="139"/>
      <c r="V2" s="139"/>
      <c r="W2" s="3" t="s">
        <v>7</v>
      </c>
      <c r="X2" s="139" t="s">
        <v>8</v>
      </c>
      <c r="Y2" s="139"/>
      <c r="Z2" s="140"/>
      <c r="AA2" s="141" t="s">
        <v>9</v>
      </c>
      <c r="AB2" s="139"/>
      <c r="AC2" s="140"/>
      <c r="AD2" s="116" t="s">
        <v>10</v>
      </c>
      <c r="AE2" s="117" t="s">
        <v>11</v>
      </c>
    </row>
    <row r="3" spans="1:77" x14ac:dyDescent="0.2">
      <c r="B3" s="1" t="s">
        <v>131</v>
      </c>
      <c r="C3" s="78" t="s">
        <v>124</v>
      </c>
      <c r="D3" s="5" t="s">
        <v>12</v>
      </c>
      <c r="E3" s="6" t="s">
        <v>13</v>
      </c>
      <c r="F3" s="113" t="s">
        <v>14</v>
      </c>
      <c r="G3" s="8" t="s">
        <v>12</v>
      </c>
      <c r="H3" s="9" t="s">
        <v>13</v>
      </c>
      <c r="I3" s="10" t="s">
        <v>14</v>
      </c>
      <c r="J3" s="8" t="s">
        <v>12</v>
      </c>
      <c r="K3" s="6" t="s">
        <v>13</v>
      </c>
      <c r="L3" s="114" t="s">
        <v>14</v>
      </c>
      <c r="M3" s="8" t="s">
        <v>12</v>
      </c>
      <c r="N3" s="12" t="s">
        <v>13</v>
      </c>
      <c r="O3" s="114" t="s">
        <v>14</v>
      </c>
      <c r="P3" s="113" t="s">
        <v>14</v>
      </c>
      <c r="Q3" s="5" t="s">
        <v>12</v>
      </c>
      <c r="R3" s="6" t="s">
        <v>13</v>
      </c>
      <c r="S3" s="113" t="s">
        <v>14</v>
      </c>
      <c r="T3" s="8" t="s">
        <v>12</v>
      </c>
      <c r="U3" s="9" t="s">
        <v>13</v>
      </c>
      <c r="V3" s="115" t="s">
        <v>14</v>
      </c>
      <c r="W3" s="13" t="s">
        <v>14</v>
      </c>
      <c r="X3" s="14" t="s">
        <v>12</v>
      </c>
      <c r="Y3" s="6" t="s">
        <v>13</v>
      </c>
      <c r="Z3" s="10" t="s">
        <v>14</v>
      </c>
      <c r="AA3" s="14" t="s">
        <v>12</v>
      </c>
      <c r="AB3" s="114" t="s">
        <v>13</v>
      </c>
      <c r="AC3" s="10" t="s">
        <v>14</v>
      </c>
      <c r="AD3" s="13" t="s">
        <v>14</v>
      </c>
      <c r="AE3" s="13" t="s">
        <v>14</v>
      </c>
    </row>
    <row r="4" spans="1:77" x14ac:dyDescent="0.2">
      <c r="A4" s="75">
        <v>1</v>
      </c>
      <c r="B4" s="15">
        <v>1001</v>
      </c>
      <c r="C4" s="16" t="s">
        <v>15</v>
      </c>
      <c r="D4" s="17">
        <v>98</v>
      </c>
      <c r="E4" s="18">
        <v>70</v>
      </c>
      <c r="F4" s="19">
        <v>168</v>
      </c>
      <c r="G4" s="20">
        <v>91</v>
      </c>
      <c r="H4" s="21">
        <v>82</v>
      </c>
      <c r="I4" s="22">
        <v>173</v>
      </c>
      <c r="J4" s="20">
        <v>31</v>
      </c>
      <c r="K4" s="18">
        <v>24</v>
      </c>
      <c r="L4" s="23">
        <v>55</v>
      </c>
      <c r="M4" s="20">
        <v>41</v>
      </c>
      <c r="N4" s="24">
        <v>41</v>
      </c>
      <c r="O4" s="23">
        <v>82</v>
      </c>
      <c r="P4" s="19">
        <v>-32</v>
      </c>
      <c r="Q4" s="17">
        <v>20</v>
      </c>
      <c r="R4" s="18">
        <v>19</v>
      </c>
      <c r="S4" s="19">
        <v>39</v>
      </c>
      <c r="T4" s="20">
        <v>9</v>
      </c>
      <c r="U4" s="21">
        <v>13</v>
      </c>
      <c r="V4" s="15">
        <v>22</v>
      </c>
      <c r="W4" s="25">
        <v>17</v>
      </c>
      <c r="X4" s="26">
        <v>0</v>
      </c>
      <c r="Y4" s="18">
        <v>0</v>
      </c>
      <c r="Z4" s="22">
        <v>0</v>
      </c>
      <c r="AA4" s="26">
        <v>2</v>
      </c>
      <c r="AB4" s="23">
        <v>0</v>
      </c>
      <c r="AC4" s="22">
        <v>2</v>
      </c>
      <c r="AD4" s="25">
        <v>-2</v>
      </c>
      <c r="AE4" s="25">
        <v>-17</v>
      </c>
    </row>
    <row r="5" spans="1:77" x14ac:dyDescent="0.2">
      <c r="A5" s="75">
        <v>2</v>
      </c>
      <c r="B5" s="27">
        <v>1002</v>
      </c>
      <c r="C5" s="28" t="s">
        <v>16</v>
      </c>
      <c r="D5" s="29">
        <v>46</v>
      </c>
      <c r="E5" s="30">
        <v>30</v>
      </c>
      <c r="F5" s="31">
        <v>76</v>
      </c>
      <c r="G5" s="32">
        <v>47</v>
      </c>
      <c r="H5" s="33">
        <v>31</v>
      </c>
      <c r="I5" s="34">
        <v>78</v>
      </c>
      <c r="J5" s="32">
        <v>26</v>
      </c>
      <c r="K5" s="30">
        <v>14</v>
      </c>
      <c r="L5" s="35">
        <v>40</v>
      </c>
      <c r="M5" s="32">
        <v>29</v>
      </c>
      <c r="N5" s="36">
        <v>31</v>
      </c>
      <c r="O5" s="35">
        <v>60</v>
      </c>
      <c r="P5" s="31">
        <v>-22</v>
      </c>
      <c r="Q5" s="29">
        <v>8</v>
      </c>
      <c r="R5" s="30">
        <v>2</v>
      </c>
      <c r="S5" s="31">
        <v>10</v>
      </c>
      <c r="T5" s="32">
        <v>8</v>
      </c>
      <c r="U5" s="33">
        <v>4</v>
      </c>
      <c r="V5" s="27">
        <v>12</v>
      </c>
      <c r="W5" s="37">
        <v>-2</v>
      </c>
      <c r="X5" s="38">
        <v>10</v>
      </c>
      <c r="Y5" s="30">
        <v>0</v>
      </c>
      <c r="Z5" s="34">
        <v>10</v>
      </c>
      <c r="AA5" s="38">
        <v>2</v>
      </c>
      <c r="AB5" s="35">
        <v>2</v>
      </c>
      <c r="AC5" s="34">
        <v>4</v>
      </c>
      <c r="AD5" s="37">
        <v>6</v>
      </c>
      <c r="AE5" s="37">
        <v>-18</v>
      </c>
    </row>
    <row r="6" spans="1:77" x14ac:dyDescent="0.2">
      <c r="A6" s="75">
        <v>3</v>
      </c>
      <c r="B6" s="27">
        <v>1003</v>
      </c>
      <c r="C6" s="28" t="s">
        <v>17</v>
      </c>
      <c r="D6" s="29">
        <v>26</v>
      </c>
      <c r="E6" s="30">
        <v>19</v>
      </c>
      <c r="F6" s="31">
        <v>45</v>
      </c>
      <c r="G6" s="32">
        <v>24</v>
      </c>
      <c r="H6" s="33">
        <v>17</v>
      </c>
      <c r="I6" s="34">
        <v>41</v>
      </c>
      <c r="J6" s="32">
        <v>4</v>
      </c>
      <c r="K6" s="30">
        <v>2</v>
      </c>
      <c r="L6" s="35">
        <v>6</v>
      </c>
      <c r="M6" s="32">
        <v>9</v>
      </c>
      <c r="N6" s="36">
        <v>8</v>
      </c>
      <c r="O6" s="35">
        <v>17</v>
      </c>
      <c r="P6" s="31">
        <v>-7</v>
      </c>
      <c r="Q6" s="29">
        <v>1</v>
      </c>
      <c r="R6" s="30">
        <v>4</v>
      </c>
      <c r="S6" s="31">
        <v>5</v>
      </c>
      <c r="T6" s="32">
        <v>6</v>
      </c>
      <c r="U6" s="33">
        <v>3</v>
      </c>
      <c r="V6" s="27">
        <v>9</v>
      </c>
      <c r="W6" s="37">
        <v>-4</v>
      </c>
      <c r="X6" s="38">
        <v>5</v>
      </c>
      <c r="Y6" s="30">
        <v>3</v>
      </c>
      <c r="Z6" s="34">
        <v>8</v>
      </c>
      <c r="AA6" s="38">
        <v>0</v>
      </c>
      <c r="AB6" s="35">
        <v>0</v>
      </c>
      <c r="AC6" s="34">
        <v>0</v>
      </c>
      <c r="AD6" s="37">
        <v>8</v>
      </c>
      <c r="AE6" s="37">
        <v>-3</v>
      </c>
    </row>
    <row r="7" spans="1:77" x14ac:dyDescent="0.2">
      <c r="A7" s="75">
        <v>4</v>
      </c>
      <c r="B7" s="27">
        <v>1004</v>
      </c>
      <c r="C7" s="28" t="s">
        <v>18</v>
      </c>
      <c r="D7" s="29">
        <v>20</v>
      </c>
      <c r="E7" s="30">
        <v>8</v>
      </c>
      <c r="F7" s="31">
        <v>28</v>
      </c>
      <c r="G7" s="32">
        <v>23</v>
      </c>
      <c r="H7" s="33">
        <v>17</v>
      </c>
      <c r="I7" s="34">
        <v>40</v>
      </c>
      <c r="J7" s="32">
        <v>9</v>
      </c>
      <c r="K7" s="30">
        <v>10</v>
      </c>
      <c r="L7" s="35">
        <v>19</v>
      </c>
      <c r="M7" s="32">
        <v>9</v>
      </c>
      <c r="N7" s="36">
        <v>9</v>
      </c>
      <c r="O7" s="35">
        <v>18</v>
      </c>
      <c r="P7" s="31">
        <v>-11</v>
      </c>
      <c r="Q7" s="29">
        <v>3</v>
      </c>
      <c r="R7" s="30">
        <v>6</v>
      </c>
      <c r="S7" s="31">
        <v>9</v>
      </c>
      <c r="T7" s="32">
        <v>5</v>
      </c>
      <c r="U7" s="33">
        <v>9</v>
      </c>
      <c r="V7" s="27">
        <v>14</v>
      </c>
      <c r="W7" s="37">
        <v>-5</v>
      </c>
      <c r="X7" s="38">
        <v>0</v>
      </c>
      <c r="Y7" s="30">
        <v>0</v>
      </c>
      <c r="Z7" s="34">
        <v>0</v>
      </c>
      <c r="AA7" s="38">
        <v>1</v>
      </c>
      <c r="AB7" s="35">
        <v>1</v>
      </c>
      <c r="AC7" s="34">
        <v>2</v>
      </c>
      <c r="AD7" s="37">
        <v>-2</v>
      </c>
      <c r="AE7" s="37">
        <v>-18</v>
      </c>
    </row>
    <row r="8" spans="1:77" x14ac:dyDescent="0.2">
      <c r="A8" s="75">
        <v>5</v>
      </c>
      <c r="B8" s="27">
        <v>1005</v>
      </c>
      <c r="C8" s="28" t="s">
        <v>19</v>
      </c>
      <c r="D8" s="29">
        <v>56</v>
      </c>
      <c r="E8" s="30">
        <v>35</v>
      </c>
      <c r="F8" s="31">
        <v>91</v>
      </c>
      <c r="G8" s="32">
        <v>63</v>
      </c>
      <c r="H8" s="33">
        <v>55</v>
      </c>
      <c r="I8" s="34">
        <v>118</v>
      </c>
      <c r="J8" s="32">
        <v>23</v>
      </c>
      <c r="K8" s="30">
        <v>19</v>
      </c>
      <c r="L8" s="35">
        <v>42</v>
      </c>
      <c r="M8" s="32">
        <v>17</v>
      </c>
      <c r="N8" s="36">
        <v>17</v>
      </c>
      <c r="O8" s="35">
        <v>34</v>
      </c>
      <c r="P8" s="31">
        <v>-19</v>
      </c>
      <c r="Q8" s="29">
        <v>7</v>
      </c>
      <c r="R8" s="30">
        <v>8</v>
      </c>
      <c r="S8" s="31">
        <v>15</v>
      </c>
      <c r="T8" s="32">
        <v>10</v>
      </c>
      <c r="U8" s="33">
        <v>7</v>
      </c>
      <c r="V8" s="27">
        <v>17</v>
      </c>
      <c r="W8" s="37">
        <v>-2</v>
      </c>
      <c r="X8" s="38">
        <v>2</v>
      </c>
      <c r="Y8" s="30">
        <v>3</v>
      </c>
      <c r="Z8" s="34">
        <v>5</v>
      </c>
      <c r="AA8" s="38">
        <v>1</v>
      </c>
      <c r="AB8" s="30">
        <v>1</v>
      </c>
      <c r="AC8" s="34">
        <v>2</v>
      </c>
      <c r="AD8" s="37">
        <v>3</v>
      </c>
      <c r="AE8" s="37">
        <v>-18</v>
      </c>
    </row>
    <row r="9" spans="1:77" x14ac:dyDescent="0.2">
      <c r="A9" s="75">
        <v>6</v>
      </c>
      <c r="B9" s="27">
        <v>1006</v>
      </c>
      <c r="C9" s="28" t="s">
        <v>20</v>
      </c>
      <c r="D9" s="29">
        <v>56</v>
      </c>
      <c r="E9" s="30">
        <v>36</v>
      </c>
      <c r="F9" s="31">
        <v>92</v>
      </c>
      <c r="G9" s="32">
        <v>52</v>
      </c>
      <c r="H9" s="33">
        <v>38</v>
      </c>
      <c r="I9" s="34">
        <v>90</v>
      </c>
      <c r="J9" s="32">
        <v>17</v>
      </c>
      <c r="K9" s="30">
        <v>17</v>
      </c>
      <c r="L9" s="35">
        <v>34</v>
      </c>
      <c r="M9" s="32">
        <v>17</v>
      </c>
      <c r="N9" s="36">
        <v>7</v>
      </c>
      <c r="O9" s="35">
        <v>24</v>
      </c>
      <c r="P9" s="31">
        <v>12</v>
      </c>
      <c r="Q9" s="29">
        <v>8</v>
      </c>
      <c r="R9" s="30">
        <v>4</v>
      </c>
      <c r="S9" s="31">
        <v>12</v>
      </c>
      <c r="T9" s="32">
        <v>12</v>
      </c>
      <c r="U9" s="33">
        <v>13</v>
      </c>
      <c r="V9" s="27">
        <v>25</v>
      </c>
      <c r="W9" s="37">
        <v>-13</v>
      </c>
      <c r="X9" s="38">
        <v>1</v>
      </c>
      <c r="Y9" s="30">
        <v>0</v>
      </c>
      <c r="Z9" s="34">
        <v>1</v>
      </c>
      <c r="AA9" s="38">
        <v>1</v>
      </c>
      <c r="AB9" s="30">
        <v>2</v>
      </c>
      <c r="AC9" s="34">
        <v>3</v>
      </c>
      <c r="AD9" s="37">
        <v>-2</v>
      </c>
      <c r="AE9" s="37">
        <v>-3</v>
      </c>
    </row>
    <row r="10" spans="1:77" x14ac:dyDescent="0.2">
      <c r="A10" s="75">
        <v>7</v>
      </c>
      <c r="B10" s="27">
        <v>1007</v>
      </c>
      <c r="C10" s="28" t="s">
        <v>21</v>
      </c>
      <c r="D10" s="29">
        <v>4</v>
      </c>
      <c r="E10" s="30">
        <v>1</v>
      </c>
      <c r="F10" s="31">
        <v>5</v>
      </c>
      <c r="G10" s="32">
        <v>4</v>
      </c>
      <c r="H10" s="33">
        <v>4</v>
      </c>
      <c r="I10" s="34">
        <v>8</v>
      </c>
      <c r="J10" s="32">
        <v>4</v>
      </c>
      <c r="K10" s="30">
        <v>3</v>
      </c>
      <c r="L10" s="35">
        <v>7</v>
      </c>
      <c r="M10" s="32">
        <v>3</v>
      </c>
      <c r="N10" s="36">
        <v>2</v>
      </c>
      <c r="O10" s="35">
        <v>5</v>
      </c>
      <c r="P10" s="31">
        <v>-1</v>
      </c>
      <c r="Q10" s="29">
        <v>1</v>
      </c>
      <c r="R10" s="30">
        <v>0</v>
      </c>
      <c r="S10" s="31">
        <v>1</v>
      </c>
      <c r="T10" s="32">
        <v>2</v>
      </c>
      <c r="U10" s="33">
        <v>5</v>
      </c>
      <c r="V10" s="27">
        <v>7</v>
      </c>
      <c r="W10" s="37">
        <v>-6</v>
      </c>
      <c r="X10" s="38">
        <v>0</v>
      </c>
      <c r="Y10" s="30">
        <v>0</v>
      </c>
      <c r="Z10" s="34">
        <v>0</v>
      </c>
      <c r="AA10" s="38">
        <v>0</v>
      </c>
      <c r="AB10" s="30">
        <v>0</v>
      </c>
      <c r="AC10" s="34">
        <v>0</v>
      </c>
      <c r="AD10" s="37">
        <v>0</v>
      </c>
      <c r="AE10" s="37">
        <v>-7</v>
      </c>
    </row>
    <row r="11" spans="1:77" ht="13.8" thickBot="1" x14ac:dyDescent="0.25">
      <c r="B11" s="39" t="s">
        <v>22</v>
      </c>
      <c r="C11" s="40" t="s">
        <v>23</v>
      </c>
      <c r="D11" s="41">
        <v>306</v>
      </c>
      <c r="E11" s="42">
        <v>199</v>
      </c>
      <c r="F11" s="43">
        <v>505</v>
      </c>
      <c r="G11" s="44">
        <v>304</v>
      </c>
      <c r="H11" s="45">
        <v>244</v>
      </c>
      <c r="I11" s="46">
        <v>548</v>
      </c>
      <c r="J11" s="44">
        <v>114</v>
      </c>
      <c r="K11" s="42">
        <v>89</v>
      </c>
      <c r="L11" s="47">
        <v>203</v>
      </c>
      <c r="M11" s="44">
        <v>125</v>
      </c>
      <c r="N11" s="48">
        <v>115</v>
      </c>
      <c r="O11" s="47">
        <v>240</v>
      </c>
      <c r="P11" s="43">
        <v>-80</v>
      </c>
      <c r="Q11" s="41">
        <v>48</v>
      </c>
      <c r="R11" s="42">
        <v>43</v>
      </c>
      <c r="S11" s="43">
        <v>91</v>
      </c>
      <c r="T11" s="44">
        <v>52</v>
      </c>
      <c r="U11" s="45">
        <v>54</v>
      </c>
      <c r="V11" s="39">
        <v>106</v>
      </c>
      <c r="W11" s="49">
        <v>-15</v>
      </c>
      <c r="X11" s="50">
        <v>18</v>
      </c>
      <c r="Y11" s="42">
        <v>6</v>
      </c>
      <c r="Z11" s="46">
        <v>24</v>
      </c>
      <c r="AA11" s="50">
        <v>7</v>
      </c>
      <c r="AB11" s="42">
        <v>6</v>
      </c>
      <c r="AC11" s="46">
        <v>13</v>
      </c>
      <c r="AD11" s="49">
        <v>11</v>
      </c>
      <c r="AE11" s="49">
        <v>-84</v>
      </c>
    </row>
    <row r="12" spans="1:77" ht="13.8" thickTop="1" x14ac:dyDescent="0.2">
      <c r="A12" s="75">
        <v>8</v>
      </c>
      <c r="B12" s="51">
        <v>2001</v>
      </c>
      <c r="C12" s="52" t="s">
        <v>24</v>
      </c>
      <c r="D12" s="53">
        <v>3</v>
      </c>
      <c r="E12" s="54">
        <v>7</v>
      </c>
      <c r="F12" s="55">
        <v>10</v>
      </c>
      <c r="G12" s="56">
        <v>5</v>
      </c>
      <c r="H12" s="57">
        <v>4</v>
      </c>
      <c r="I12" s="58">
        <v>9</v>
      </c>
      <c r="J12" s="56">
        <v>2</v>
      </c>
      <c r="K12" s="54">
        <v>1</v>
      </c>
      <c r="L12" s="59">
        <v>3</v>
      </c>
      <c r="M12" s="56">
        <v>4</v>
      </c>
      <c r="N12" s="60">
        <v>6</v>
      </c>
      <c r="O12" s="59">
        <v>10</v>
      </c>
      <c r="P12" s="55">
        <v>-6</v>
      </c>
      <c r="Q12" s="53">
        <v>3</v>
      </c>
      <c r="R12" s="54">
        <v>1</v>
      </c>
      <c r="S12" s="55">
        <v>4</v>
      </c>
      <c r="T12" s="56">
        <v>1</v>
      </c>
      <c r="U12" s="57">
        <v>1</v>
      </c>
      <c r="V12" s="51">
        <v>2</v>
      </c>
      <c r="W12" s="61">
        <v>2</v>
      </c>
      <c r="X12" s="62">
        <v>0</v>
      </c>
      <c r="Y12" s="54">
        <v>0</v>
      </c>
      <c r="Z12" s="58">
        <v>0</v>
      </c>
      <c r="AA12" s="62">
        <v>0</v>
      </c>
      <c r="AB12" s="54">
        <v>0</v>
      </c>
      <c r="AC12" s="58">
        <v>0</v>
      </c>
      <c r="AD12" s="61">
        <v>0</v>
      </c>
      <c r="AE12" s="61">
        <v>-4</v>
      </c>
    </row>
    <row r="13" spans="1:77" x14ac:dyDescent="0.2">
      <c r="A13" s="75">
        <v>9</v>
      </c>
      <c r="B13" s="27">
        <v>2002</v>
      </c>
      <c r="C13" s="28" t="s">
        <v>25</v>
      </c>
      <c r="D13" s="29">
        <v>0</v>
      </c>
      <c r="E13" s="30">
        <v>2</v>
      </c>
      <c r="F13" s="31">
        <v>2</v>
      </c>
      <c r="G13" s="32">
        <v>7</v>
      </c>
      <c r="H13" s="33">
        <v>4</v>
      </c>
      <c r="I13" s="34">
        <v>11</v>
      </c>
      <c r="J13" s="32">
        <v>2</v>
      </c>
      <c r="K13" s="30">
        <v>2</v>
      </c>
      <c r="L13" s="35">
        <v>4</v>
      </c>
      <c r="M13" s="32">
        <v>1</v>
      </c>
      <c r="N13" s="36">
        <v>4</v>
      </c>
      <c r="O13" s="35">
        <v>5</v>
      </c>
      <c r="P13" s="31">
        <v>-10</v>
      </c>
      <c r="Q13" s="29">
        <v>1</v>
      </c>
      <c r="R13" s="30">
        <v>0</v>
      </c>
      <c r="S13" s="31">
        <v>1</v>
      </c>
      <c r="T13" s="32">
        <v>0</v>
      </c>
      <c r="U13" s="33">
        <v>1</v>
      </c>
      <c r="V13" s="27">
        <v>1</v>
      </c>
      <c r="W13" s="37">
        <v>0</v>
      </c>
      <c r="X13" s="38">
        <v>0</v>
      </c>
      <c r="Y13" s="30">
        <v>0</v>
      </c>
      <c r="Z13" s="34">
        <v>0</v>
      </c>
      <c r="AA13" s="38">
        <v>0</v>
      </c>
      <c r="AB13" s="30">
        <v>0</v>
      </c>
      <c r="AC13" s="34">
        <v>0</v>
      </c>
      <c r="AD13" s="37">
        <v>0</v>
      </c>
      <c r="AE13" s="37">
        <v>-10</v>
      </c>
    </row>
    <row r="14" spans="1:77" x14ac:dyDescent="0.2">
      <c r="A14" s="75">
        <v>10</v>
      </c>
      <c r="B14" s="27">
        <v>2003</v>
      </c>
      <c r="C14" s="28" t="s">
        <v>26</v>
      </c>
      <c r="D14" s="29">
        <v>17</v>
      </c>
      <c r="E14" s="30">
        <v>17</v>
      </c>
      <c r="F14" s="31">
        <v>34</v>
      </c>
      <c r="G14" s="32">
        <v>14</v>
      </c>
      <c r="H14" s="33">
        <v>17</v>
      </c>
      <c r="I14" s="34">
        <v>31</v>
      </c>
      <c r="J14" s="32">
        <v>12</v>
      </c>
      <c r="K14" s="30">
        <v>10</v>
      </c>
      <c r="L14" s="35">
        <v>22</v>
      </c>
      <c r="M14" s="32">
        <v>3</v>
      </c>
      <c r="N14" s="36">
        <v>3</v>
      </c>
      <c r="O14" s="35">
        <v>6</v>
      </c>
      <c r="P14" s="31">
        <v>19</v>
      </c>
      <c r="Q14" s="29">
        <v>6</v>
      </c>
      <c r="R14" s="30">
        <v>2</v>
      </c>
      <c r="S14" s="31">
        <v>8</v>
      </c>
      <c r="T14" s="32">
        <v>2</v>
      </c>
      <c r="U14" s="33">
        <v>5</v>
      </c>
      <c r="V14" s="27">
        <v>7</v>
      </c>
      <c r="W14" s="37">
        <v>1</v>
      </c>
      <c r="X14" s="38">
        <v>0</v>
      </c>
      <c r="Y14" s="30">
        <v>0</v>
      </c>
      <c r="Z14" s="34">
        <v>0</v>
      </c>
      <c r="AA14" s="38">
        <v>0</v>
      </c>
      <c r="AB14" s="30">
        <v>0</v>
      </c>
      <c r="AC14" s="34">
        <v>0</v>
      </c>
      <c r="AD14" s="37">
        <v>0</v>
      </c>
      <c r="AE14" s="37">
        <v>20</v>
      </c>
    </row>
    <row r="15" spans="1:77" x14ac:dyDescent="0.2">
      <c r="A15" s="75">
        <v>11</v>
      </c>
      <c r="B15" s="27">
        <v>2004</v>
      </c>
      <c r="C15" s="28" t="s">
        <v>27</v>
      </c>
      <c r="D15" s="29">
        <v>21</v>
      </c>
      <c r="E15" s="30">
        <v>26</v>
      </c>
      <c r="F15" s="31">
        <v>47</v>
      </c>
      <c r="G15" s="32">
        <v>25</v>
      </c>
      <c r="H15" s="33">
        <v>27</v>
      </c>
      <c r="I15" s="34">
        <v>52</v>
      </c>
      <c r="J15" s="32">
        <v>15</v>
      </c>
      <c r="K15" s="30">
        <v>9</v>
      </c>
      <c r="L15" s="35">
        <v>24</v>
      </c>
      <c r="M15" s="32">
        <v>20</v>
      </c>
      <c r="N15" s="36">
        <v>22</v>
      </c>
      <c r="O15" s="35">
        <v>42</v>
      </c>
      <c r="P15" s="31">
        <v>-23</v>
      </c>
      <c r="Q15" s="29">
        <v>3</v>
      </c>
      <c r="R15" s="30">
        <v>11</v>
      </c>
      <c r="S15" s="31">
        <v>14</v>
      </c>
      <c r="T15" s="32">
        <v>2</v>
      </c>
      <c r="U15" s="33">
        <v>5</v>
      </c>
      <c r="V15" s="27">
        <v>7</v>
      </c>
      <c r="W15" s="37">
        <v>7</v>
      </c>
      <c r="X15" s="38">
        <v>1</v>
      </c>
      <c r="Y15" s="30">
        <v>1</v>
      </c>
      <c r="Z15" s="34">
        <v>2</v>
      </c>
      <c r="AA15" s="38">
        <v>0</v>
      </c>
      <c r="AB15" s="30">
        <v>0</v>
      </c>
      <c r="AC15" s="34">
        <v>0</v>
      </c>
      <c r="AD15" s="37">
        <v>2</v>
      </c>
      <c r="AE15" s="37">
        <v>-14</v>
      </c>
    </row>
    <row r="16" spans="1:77" x14ac:dyDescent="0.2">
      <c r="A16" s="75">
        <v>12</v>
      </c>
      <c r="B16" s="27">
        <v>2005</v>
      </c>
      <c r="C16" s="28" t="s">
        <v>28</v>
      </c>
      <c r="D16" s="29">
        <v>45</v>
      </c>
      <c r="E16" s="30">
        <v>40</v>
      </c>
      <c r="F16" s="31">
        <v>85</v>
      </c>
      <c r="G16" s="32">
        <v>63</v>
      </c>
      <c r="H16" s="33">
        <v>41</v>
      </c>
      <c r="I16" s="34">
        <v>104</v>
      </c>
      <c r="J16" s="32">
        <v>21</v>
      </c>
      <c r="K16" s="30">
        <v>21</v>
      </c>
      <c r="L16" s="35">
        <v>42</v>
      </c>
      <c r="M16" s="32">
        <v>19</v>
      </c>
      <c r="N16" s="36">
        <v>26</v>
      </c>
      <c r="O16" s="35">
        <v>45</v>
      </c>
      <c r="P16" s="31">
        <v>-22</v>
      </c>
      <c r="Q16" s="29">
        <v>4</v>
      </c>
      <c r="R16" s="30">
        <v>11</v>
      </c>
      <c r="S16" s="31">
        <v>15</v>
      </c>
      <c r="T16" s="32">
        <v>12</v>
      </c>
      <c r="U16" s="33">
        <v>11</v>
      </c>
      <c r="V16" s="27">
        <v>23</v>
      </c>
      <c r="W16" s="37">
        <v>-8</v>
      </c>
      <c r="X16" s="38">
        <v>0</v>
      </c>
      <c r="Y16" s="30">
        <v>1</v>
      </c>
      <c r="Z16" s="34">
        <v>1</v>
      </c>
      <c r="AA16" s="38">
        <v>0</v>
      </c>
      <c r="AB16" s="30">
        <v>0</v>
      </c>
      <c r="AC16" s="34">
        <v>0</v>
      </c>
      <c r="AD16" s="37">
        <v>1</v>
      </c>
      <c r="AE16" s="37">
        <v>-29</v>
      </c>
    </row>
    <row r="17" spans="1:31" x14ac:dyDescent="0.2">
      <c r="A17" s="75">
        <v>13</v>
      </c>
      <c r="B17" s="27">
        <v>2006</v>
      </c>
      <c r="C17" s="28" t="s">
        <v>29</v>
      </c>
      <c r="D17" s="29">
        <v>15</v>
      </c>
      <c r="E17" s="30">
        <v>25</v>
      </c>
      <c r="F17" s="31">
        <v>40</v>
      </c>
      <c r="G17" s="32">
        <v>18</v>
      </c>
      <c r="H17" s="33">
        <v>17</v>
      </c>
      <c r="I17" s="34">
        <v>35</v>
      </c>
      <c r="J17" s="32">
        <v>21</v>
      </c>
      <c r="K17" s="30">
        <v>19</v>
      </c>
      <c r="L17" s="35">
        <v>40</v>
      </c>
      <c r="M17" s="32">
        <v>28</v>
      </c>
      <c r="N17" s="36">
        <v>28</v>
      </c>
      <c r="O17" s="35">
        <v>56</v>
      </c>
      <c r="P17" s="31">
        <v>-11</v>
      </c>
      <c r="Q17" s="29">
        <v>10</v>
      </c>
      <c r="R17" s="30">
        <v>5</v>
      </c>
      <c r="S17" s="31">
        <v>15</v>
      </c>
      <c r="T17" s="32">
        <v>3</v>
      </c>
      <c r="U17" s="33">
        <v>4</v>
      </c>
      <c r="V17" s="27">
        <v>7</v>
      </c>
      <c r="W17" s="37">
        <v>8</v>
      </c>
      <c r="X17" s="38">
        <v>0</v>
      </c>
      <c r="Y17" s="30">
        <v>1</v>
      </c>
      <c r="Z17" s="34">
        <v>1</v>
      </c>
      <c r="AA17" s="38">
        <v>0</v>
      </c>
      <c r="AB17" s="30">
        <v>0</v>
      </c>
      <c r="AC17" s="34">
        <v>0</v>
      </c>
      <c r="AD17" s="37">
        <v>1</v>
      </c>
      <c r="AE17" s="37">
        <v>-2</v>
      </c>
    </row>
    <row r="18" spans="1:31" x14ac:dyDescent="0.2">
      <c r="A18" s="75">
        <v>14</v>
      </c>
      <c r="B18" s="27">
        <v>2007</v>
      </c>
      <c r="C18" s="28" t="s">
        <v>30</v>
      </c>
      <c r="D18" s="29">
        <v>0</v>
      </c>
      <c r="E18" s="30">
        <v>1</v>
      </c>
      <c r="F18" s="31">
        <v>1</v>
      </c>
      <c r="G18" s="32">
        <v>10</v>
      </c>
      <c r="H18" s="33">
        <v>6</v>
      </c>
      <c r="I18" s="34">
        <v>16</v>
      </c>
      <c r="J18" s="32">
        <v>8</v>
      </c>
      <c r="K18" s="30">
        <v>6</v>
      </c>
      <c r="L18" s="35">
        <v>14</v>
      </c>
      <c r="M18" s="32">
        <v>1</v>
      </c>
      <c r="N18" s="36">
        <v>1</v>
      </c>
      <c r="O18" s="35">
        <v>2</v>
      </c>
      <c r="P18" s="31">
        <v>-3</v>
      </c>
      <c r="Q18" s="29">
        <v>1</v>
      </c>
      <c r="R18" s="30">
        <v>1</v>
      </c>
      <c r="S18" s="31">
        <v>2</v>
      </c>
      <c r="T18" s="32">
        <v>2</v>
      </c>
      <c r="U18" s="33">
        <v>3</v>
      </c>
      <c r="V18" s="27">
        <v>5</v>
      </c>
      <c r="W18" s="37">
        <v>-3</v>
      </c>
      <c r="X18" s="38">
        <v>2</v>
      </c>
      <c r="Y18" s="30">
        <v>1</v>
      </c>
      <c r="Z18" s="34">
        <v>3</v>
      </c>
      <c r="AA18" s="38">
        <v>0</v>
      </c>
      <c r="AB18" s="30">
        <v>0</v>
      </c>
      <c r="AC18" s="34">
        <v>0</v>
      </c>
      <c r="AD18" s="37">
        <v>3</v>
      </c>
      <c r="AE18" s="37">
        <v>-3</v>
      </c>
    </row>
    <row r="19" spans="1:31" x14ac:dyDescent="0.2">
      <c r="A19" s="75">
        <v>15</v>
      </c>
      <c r="B19" s="27">
        <v>2008</v>
      </c>
      <c r="C19" s="28" t="s">
        <v>31</v>
      </c>
      <c r="D19" s="29">
        <v>29</v>
      </c>
      <c r="E19" s="30">
        <v>36</v>
      </c>
      <c r="F19" s="31">
        <v>65</v>
      </c>
      <c r="G19" s="32">
        <v>49</v>
      </c>
      <c r="H19" s="33">
        <v>25</v>
      </c>
      <c r="I19" s="34">
        <v>74</v>
      </c>
      <c r="J19" s="32">
        <v>22</v>
      </c>
      <c r="K19" s="30">
        <v>26</v>
      </c>
      <c r="L19" s="35">
        <v>48</v>
      </c>
      <c r="M19" s="32">
        <v>24</v>
      </c>
      <c r="N19" s="36">
        <v>26</v>
      </c>
      <c r="O19" s="35">
        <v>50</v>
      </c>
      <c r="P19" s="31">
        <v>-11</v>
      </c>
      <c r="Q19" s="29">
        <v>8</v>
      </c>
      <c r="R19" s="30">
        <v>7</v>
      </c>
      <c r="S19" s="31">
        <v>15</v>
      </c>
      <c r="T19" s="32">
        <v>6</v>
      </c>
      <c r="U19" s="33">
        <v>6</v>
      </c>
      <c r="V19" s="27">
        <v>12</v>
      </c>
      <c r="W19" s="37">
        <v>3</v>
      </c>
      <c r="X19" s="38">
        <v>0</v>
      </c>
      <c r="Y19" s="30">
        <v>1</v>
      </c>
      <c r="Z19" s="34">
        <v>1</v>
      </c>
      <c r="AA19" s="38">
        <v>0</v>
      </c>
      <c r="AB19" s="30">
        <v>2</v>
      </c>
      <c r="AC19" s="34">
        <v>2</v>
      </c>
      <c r="AD19" s="37">
        <v>-1</v>
      </c>
      <c r="AE19" s="37">
        <v>-9</v>
      </c>
    </row>
    <row r="20" spans="1:31" x14ac:dyDescent="0.2">
      <c r="A20" s="75">
        <v>16</v>
      </c>
      <c r="B20" s="27">
        <v>2009</v>
      </c>
      <c r="C20" s="28" t="s">
        <v>32</v>
      </c>
      <c r="D20" s="29">
        <v>4</v>
      </c>
      <c r="E20" s="30">
        <v>3</v>
      </c>
      <c r="F20" s="31">
        <v>7</v>
      </c>
      <c r="G20" s="32">
        <v>0</v>
      </c>
      <c r="H20" s="33">
        <v>2</v>
      </c>
      <c r="I20" s="34">
        <v>2</v>
      </c>
      <c r="J20" s="32">
        <v>0</v>
      </c>
      <c r="K20" s="30">
        <v>4</v>
      </c>
      <c r="L20" s="35">
        <v>4</v>
      </c>
      <c r="M20" s="32">
        <v>2</v>
      </c>
      <c r="N20" s="36">
        <v>4</v>
      </c>
      <c r="O20" s="35">
        <v>6</v>
      </c>
      <c r="P20" s="31">
        <v>3</v>
      </c>
      <c r="Q20" s="29">
        <v>2</v>
      </c>
      <c r="R20" s="30">
        <v>0</v>
      </c>
      <c r="S20" s="31">
        <v>2</v>
      </c>
      <c r="T20" s="32">
        <v>3</v>
      </c>
      <c r="U20" s="33">
        <v>3</v>
      </c>
      <c r="V20" s="27">
        <v>6</v>
      </c>
      <c r="W20" s="37">
        <v>-4</v>
      </c>
      <c r="X20" s="38">
        <v>0</v>
      </c>
      <c r="Y20" s="30">
        <v>0</v>
      </c>
      <c r="Z20" s="34">
        <v>0</v>
      </c>
      <c r="AA20" s="38">
        <v>0</v>
      </c>
      <c r="AB20" s="30">
        <v>0</v>
      </c>
      <c r="AC20" s="34">
        <v>0</v>
      </c>
      <c r="AD20" s="37">
        <v>0</v>
      </c>
      <c r="AE20" s="37">
        <v>-1</v>
      </c>
    </row>
    <row r="21" spans="1:31" x14ac:dyDescent="0.2">
      <c r="A21" s="75">
        <v>17</v>
      </c>
      <c r="B21" s="27">
        <v>2010</v>
      </c>
      <c r="C21" s="28" t="s">
        <v>33</v>
      </c>
      <c r="D21" s="29">
        <v>5</v>
      </c>
      <c r="E21" s="30">
        <v>4</v>
      </c>
      <c r="F21" s="31">
        <v>9</v>
      </c>
      <c r="G21" s="32">
        <v>4</v>
      </c>
      <c r="H21" s="33">
        <v>7</v>
      </c>
      <c r="I21" s="34">
        <v>11</v>
      </c>
      <c r="J21" s="32">
        <v>3</v>
      </c>
      <c r="K21" s="30">
        <v>3</v>
      </c>
      <c r="L21" s="35">
        <v>6</v>
      </c>
      <c r="M21" s="32">
        <v>0</v>
      </c>
      <c r="N21" s="36">
        <v>0</v>
      </c>
      <c r="O21" s="35">
        <v>0</v>
      </c>
      <c r="P21" s="31">
        <v>4</v>
      </c>
      <c r="Q21" s="29">
        <v>2</v>
      </c>
      <c r="R21" s="30">
        <v>3</v>
      </c>
      <c r="S21" s="31">
        <v>5</v>
      </c>
      <c r="T21" s="32">
        <v>3</v>
      </c>
      <c r="U21" s="33">
        <v>2</v>
      </c>
      <c r="V21" s="27">
        <v>5</v>
      </c>
      <c r="W21" s="37">
        <v>0</v>
      </c>
      <c r="X21" s="38">
        <v>0</v>
      </c>
      <c r="Y21" s="30">
        <v>0</v>
      </c>
      <c r="Z21" s="34">
        <v>0</v>
      </c>
      <c r="AA21" s="38">
        <v>0</v>
      </c>
      <c r="AB21" s="30">
        <v>0</v>
      </c>
      <c r="AC21" s="34">
        <v>0</v>
      </c>
      <c r="AD21" s="37">
        <v>0</v>
      </c>
      <c r="AE21" s="37">
        <v>4</v>
      </c>
    </row>
    <row r="22" spans="1:31" x14ac:dyDescent="0.2">
      <c r="A22" s="75">
        <v>18</v>
      </c>
      <c r="B22" s="27">
        <v>2011</v>
      </c>
      <c r="C22" s="28" t="s">
        <v>34</v>
      </c>
      <c r="D22" s="29">
        <v>3</v>
      </c>
      <c r="E22" s="30">
        <v>5</v>
      </c>
      <c r="F22" s="31">
        <v>8</v>
      </c>
      <c r="G22" s="32">
        <v>12</v>
      </c>
      <c r="H22" s="33">
        <v>6</v>
      </c>
      <c r="I22" s="34">
        <v>18</v>
      </c>
      <c r="J22" s="32">
        <v>10</v>
      </c>
      <c r="K22" s="30">
        <v>19</v>
      </c>
      <c r="L22" s="35">
        <v>29</v>
      </c>
      <c r="M22" s="32">
        <v>6</v>
      </c>
      <c r="N22" s="36">
        <v>10</v>
      </c>
      <c r="O22" s="35">
        <v>16</v>
      </c>
      <c r="P22" s="31">
        <v>3</v>
      </c>
      <c r="Q22" s="29">
        <v>2</v>
      </c>
      <c r="R22" s="30">
        <v>3</v>
      </c>
      <c r="S22" s="31">
        <v>5</v>
      </c>
      <c r="T22" s="32">
        <v>8</v>
      </c>
      <c r="U22" s="33">
        <v>10</v>
      </c>
      <c r="V22" s="27">
        <v>18</v>
      </c>
      <c r="W22" s="37">
        <v>-13</v>
      </c>
      <c r="X22" s="38">
        <v>0</v>
      </c>
      <c r="Y22" s="30">
        <v>0</v>
      </c>
      <c r="Z22" s="34">
        <v>0</v>
      </c>
      <c r="AA22" s="38">
        <v>0</v>
      </c>
      <c r="AB22" s="30">
        <v>0</v>
      </c>
      <c r="AC22" s="34">
        <v>0</v>
      </c>
      <c r="AD22" s="37">
        <v>0</v>
      </c>
      <c r="AE22" s="37">
        <v>-10</v>
      </c>
    </row>
    <row r="23" spans="1:31" x14ac:dyDescent="0.2">
      <c r="A23" s="75">
        <v>19</v>
      </c>
      <c r="B23" s="27">
        <v>2012</v>
      </c>
      <c r="C23" s="28" t="s">
        <v>35</v>
      </c>
      <c r="D23" s="29">
        <v>3</v>
      </c>
      <c r="E23" s="30">
        <v>6</v>
      </c>
      <c r="F23" s="31">
        <v>9</v>
      </c>
      <c r="G23" s="32">
        <v>3</v>
      </c>
      <c r="H23" s="33">
        <v>5</v>
      </c>
      <c r="I23" s="34">
        <v>8</v>
      </c>
      <c r="J23" s="32">
        <v>7</v>
      </c>
      <c r="K23" s="30">
        <v>4</v>
      </c>
      <c r="L23" s="35">
        <v>11</v>
      </c>
      <c r="M23" s="32">
        <v>1</v>
      </c>
      <c r="N23" s="36">
        <v>1</v>
      </c>
      <c r="O23" s="35">
        <v>2</v>
      </c>
      <c r="P23" s="31">
        <v>10</v>
      </c>
      <c r="Q23" s="29">
        <v>1</v>
      </c>
      <c r="R23" s="30">
        <v>0</v>
      </c>
      <c r="S23" s="31">
        <v>1</v>
      </c>
      <c r="T23" s="32">
        <v>1</v>
      </c>
      <c r="U23" s="33">
        <v>1</v>
      </c>
      <c r="V23" s="27">
        <v>2</v>
      </c>
      <c r="W23" s="37">
        <v>-1</v>
      </c>
      <c r="X23" s="38">
        <v>0</v>
      </c>
      <c r="Y23" s="30">
        <v>0</v>
      </c>
      <c r="Z23" s="34">
        <v>0</v>
      </c>
      <c r="AA23" s="38">
        <v>1</v>
      </c>
      <c r="AB23" s="30">
        <v>0</v>
      </c>
      <c r="AC23" s="34">
        <v>1</v>
      </c>
      <c r="AD23" s="37">
        <v>-1</v>
      </c>
      <c r="AE23" s="37">
        <v>8</v>
      </c>
    </row>
    <row r="24" spans="1:31" x14ac:dyDescent="0.2">
      <c r="A24" s="75">
        <v>20</v>
      </c>
      <c r="B24" s="27">
        <v>2013</v>
      </c>
      <c r="C24" s="28" t="s">
        <v>36</v>
      </c>
      <c r="D24" s="29">
        <v>6</v>
      </c>
      <c r="E24" s="30">
        <v>5</v>
      </c>
      <c r="F24" s="31">
        <v>11</v>
      </c>
      <c r="G24" s="32">
        <v>4</v>
      </c>
      <c r="H24" s="33">
        <v>4</v>
      </c>
      <c r="I24" s="34">
        <v>8</v>
      </c>
      <c r="J24" s="32">
        <v>18</v>
      </c>
      <c r="K24" s="30">
        <v>14</v>
      </c>
      <c r="L24" s="35">
        <v>32</v>
      </c>
      <c r="M24" s="32">
        <v>7</v>
      </c>
      <c r="N24" s="36">
        <v>3</v>
      </c>
      <c r="O24" s="35">
        <v>10</v>
      </c>
      <c r="P24" s="31">
        <v>25</v>
      </c>
      <c r="Q24" s="29">
        <v>1</v>
      </c>
      <c r="R24" s="30">
        <v>2</v>
      </c>
      <c r="S24" s="31">
        <v>3</v>
      </c>
      <c r="T24" s="32">
        <v>2</v>
      </c>
      <c r="U24" s="33">
        <v>2</v>
      </c>
      <c r="V24" s="27">
        <v>4</v>
      </c>
      <c r="W24" s="37">
        <v>-1</v>
      </c>
      <c r="X24" s="38">
        <v>0</v>
      </c>
      <c r="Y24" s="30">
        <v>0</v>
      </c>
      <c r="Z24" s="34">
        <v>0</v>
      </c>
      <c r="AA24" s="38">
        <v>0</v>
      </c>
      <c r="AB24" s="30">
        <v>0</v>
      </c>
      <c r="AC24" s="34">
        <v>0</v>
      </c>
      <c r="AD24" s="37">
        <v>0</v>
      </c>
      <c r="AE24" s="37">
        <v>24</v>
      </c>
    </row>
    <row r="25" spans="1:31" x14ac:dyDescent="0.2">
      <c r="A25" s="75">
        <v>21</v>
      </c>
      <c r="B25" s="27">
        <v>2015</v>
      </c>
      <c r="C25" s="28" t="s">
        <v>37</v>
      </c>
      <c r="D25" s="29">
        <v>1</v>
      </c>
      <c r="E25" s="30">
        <v>1</v>
      </c>
      <c r="F25" s="31">
        <v>2</v>
      </c>
      <c r="G25" s="32">
        <v>2</v>
      </c>
      <c r="H25" s="33">
        <v>2</v>
      </c>
      <c r="I25" s="34">
        <v>4</v>
      </c>
      <c r="J25" s="32">
        <v>5</v>
      </c>
      <c r="K25" s="30">
        <v>2</v>
      </c>
      <c r="L25" s="35">
        <v>7</v>
      </c>
      <c r="M25" s="32">
        <v>2</v>
      </c>
      <c r="N25" s="36">
        <v>4</v>
      </c>
      <c r="O25" s="35">
        <v>6</v>
      </c>
      <c r="P25" s="31">
        <v>-1</v>
      </c>
      <c r="Q25" s="29">
        <v>2</v>
      </c>
      <c r="R25" s="30">
        <v>1</v>
      </c>
      <c r="S25" s="31">
        <v>3</v>
      </c>
      <c r="T25" s="32">
        <v>3</v>
      </c>
      <c r="U25" s="33">
        <v>1</v>
      </c>
      <c r="V25" s="27">
        <v>4</v>
      </c>
      <c r="W25" s="37">
        <v>-1</v>
      </c>
      <c r="X25" s="38">
        <v>0</v>
      </c>
      <c r="Y25" s="30">
        <v>0</v>
      </c>
      <c r="Z25" s="34">
        <v>0</v>
      </c>
      <c r="AA25" s="38">
        <v>0</v>
      </c>
      <c r="AB25" s="30">
        <v>0</v>
      </c>
      <c r="AC25" s="34">
        <v>0</v>
      </c>
      <c r="AD25" s="37">
        <v>0</v>
      </c>
      <c r="AE25" s="37">
        <v>-2</v>
      </c>
    </row>
    <row r="26" spans="1:31" x14ac:dyDescent="0.2">
      <c r="A26" s="75">
        <v>22</v>
      </c>
      <c r="B26" s="27">
        <v>2016</v>
      </c>
      <c r="C26" s="28" t="s">
        <v>38</v>
      </c>
      <c r="D26" s="29">
        <v>20</v>
      </c>
      <c r="E26" s="30">
        <v>16</v>
      </c>
      <c r="F26" s="31">
        <v>36</v>
      </c>
      <c r="G26" s="32">
        <v>23</v>
      </c>
      <c r="H26" s="33">
        <v>20</v>
      </c>
      <c r="I26" s="34">
        <v>43</v>
      </c>
      <c r="J26" s="32">
        <v>30</v>
      </c>
      <c r="K26" s="30">
        <v>35</v>
      </c>
      <c r="L26" s="35">
        <v>65</v>
      </c>
      <c r="M26" s="32">
        <v>9</v>
      </c>
      <c r="N26" s="36">
        <v>14</v>
      </c>
      <c r="O26" s="35">
        <v>23</v>
      </c>
      <c r="P26" s="31">
        <v>35</v>
      </c>
      <c r="Q26" s="29">
        <v>5</v>
      </c>
      <c r="R26" s="30">
        <v>7</v>
      </c>
      <c r="S26" s="31">
        <v>12</v>
      </c>
      <c r="T26" s="32">
        <v>10</v>
      </c>
      <c r="U26" s="33">
        <v>5</v>
      </c>
      <c r="V26" s="27">
        <v>15</v>
      </c>
      <c r="W26" s="37">
        <v>-3</v>
      </c>
      <c r="X26" s="38">
        <v>1</v>
      </c>
      <c r="Y26" s="30">
        <v>0</v>
      </c>
      <c r="Z26" s="34">
        <v>1</v>
      </c>
      <c r="AA26" s="38">
        <v>1</v>
      </c>
      <c r="AB26" s="30">
        <v>0</v>
      </c>
      <c r="AC26" s="34">
        <v>1</v>
      </c>
      <c r="AD26" s="37">
        <v>0</v>
      </c>
      <c r="AE26" s="37">
        <v>32</v>
      </c>
    </row>
    <row r="27" spans="1:31" x14ac:dyDescent="0.2">
      <c r="A27" s="75">
        <v>23</v>
      </c>
      <c r="B27" s="27">
        <v>2017</v>
      </c>
      <c r="C27" s="28" t="s">
        <v>39</v>
      </c>
      <c r="D27" s="29">
        <v>0</v>
      </c>
      <c r="E27" s="30">
        <v>0</v>
      </c>
      <c r="F27" s="31">
        <v>0</v>
      </c>
      <c r="G27" s="32">
        <v>0</v>
      </c>
      <c r="H27" s="33">
        <v>0</v>
      </c>
      <c r="I27" s="34">
        <v>0</v>
      </c>
      <c r="J27" s="32">
        <v>1</v>
      </c>
      <c r="K27" s="30">
        <v>1</v>
      </c>
      <c r="L27" s="35">
        <v>2</v>
      </c>
      <c r="M27" s="32">
        <v>2</v>
      </c>
      <c r="N27" s="36">
        <v>2</v>
      </c>
      <c r="O27" s="35">
        <v>4</v>
      </c>
      <c r="P27" s="31">
        <v>-2</v>
      </c>
      <c r="Q27" s="29">
        <v>0</v>
      </c>
      <c r="R27" s="30">
        <v>0</v>
      </c>
      <c r="S27" s="31">
        <v>0</v>
      </c>
      <c r="T27" s="32">
        <v>0</v>
      </c>
      <c r="U27" s="33">
        <v>0</v>
      </c>
      <c r="V27" s="27">
        <v>0</v>
      </c>
      <c r="W27" s="37">
        <v>0</v>
      </c>
      <c r="X27" s="38">
        <v>0</v>
      </c>
      <c r="Y27" s="30">
        <v>0</v>
      </c>
      <c r="Z27" s="34">
        <v>0</v>
      </c>
      <c r="AA27" s="38">
        <v>0</v>
      </c>
      <c r="AB27" s="30">
        <v>0</v>
      </c>
      <c r="AC27" s="34">
        <v>0</v>
      </c>
      <c r="AD27" s="37">
        <v>0</v>
      </c>
      <c r="AE27" s="37">
        <v>-2</v>
      </c>
    </row>
    <row r="28" spans="1:31" x14ac:dyDescent="0.2">
      <c r="A28" s="75">
        <v>24</v>
      </c>
      <c r="B28" s="27">
        <v>2018</v>
      </c>
      <c r="C28" s="28" t="s">
        <v>40</v>
      </c>
      <c r="D28" s="29">
        <v>9</v>
      </c>
      <c r="E28" s="30">
        <v>6</v>
      </c>
      <c r="F28" s="31">
        <v>15</v>
      </c>
      <c r="G28" s="32">
        <v>7</v>
      </c>
      <c r="H28" s="33">
        <v>4</v>
      </c>
      <c r="I28" s="34">
        <v>11</v>
      </c>
      <c r="J28" s="32">
        <v>4</v>
      </c>
      <c r="K28" s="30">
        <v>8</v>
      </c>
      <c r="L28" s="35">
        <v>12</v>
      </c>
      <c r="M28" s="32">
        <v>5</v>
      </c>
      <c r="N28" s="36">
        <v>2</v>
      </c>
      <c r="O28" s="35">
        <v>7</v>
      </c>
      <c r="P28" s="31">
        <v>9</v>
      </c>
      <c r="Q28" s="29">
        <v>4</v>
      </c>
      <c r="R28" s="30">
        <v>1</v>
      </c>
      <c r="S28" s="31">
        <v>5</v>
      </c>
      <c r="T28" s="32">
        <v>3</v>
      </c>
      <c r="U28" s="33">
        <v>1</v>
      </c>
      <c r="V28" s="27">
        <v>4</v>
      </c>
      <c r="W28" s="37">
        <v>1</v>
      </c>
      <c r="X28" s="38">
        <v>0</v>
      </c>
      <c r="Y28" s="30">
        <v>0</v>
      </c>
      <c r="Z28" s="34">
        <v>0</v>
      </c>
      <c r="AA28" s="38">
        <v>0</v>
      </c>
      <c r="AB28" s="30">
        <v>0</v>
      </c>
      <c r="AC28" s="34">
        <v>0</v>
      </c>
      <c r="AD28" s="37">
        <v>0</v>
      </c>
      <c r="AE28" s="37">
        <v>10</v>
      </c>
    </row>
    <row r="29" spans="1:31" x14ac:dyDescent="0.2">
      <c r="A29" s="75">
        <v>25</v>
      </c>
      <c r="B29" s="27">
        <v>2019</v>
      </c>
      <c r="C29" s="28" t="s">
        <v>41</v>
      </c>
      <c r="D29" s="29">
        <v>0</v>
      </c>
      <c r="E29" s="30">
        <v>0</v>
      </c>
      <c r="F29" s="31">
        <v>0</v>
      </c>
      <c r="G29" s="32">
        <v>0</v>
      </c>
      <c r="H29" s="33">
        <v>0</v>
      </c>
      <c r="I29" s="34">
        <v>0</v>
      </c>
      <c r="J29" s="32">
        <v>0</v>
      </c>
      <c r="K29" s="30">
        <v>0</v>
      </c>
      <c r="L29" s="35">
        <v>0</v>
      </c>
      <c r="M29" s="32">
        <v>0</v>
      </c>
      <c r="N29" s="36">
        <v>0</v>
      </c>
      <c r="O29" s="35">
        <v>0</v>
      </c>
      <c r="P29" s="31">
        <v>0</v>
      </c>
      <c r="Q29" s="29">
        <v>0</v>
      </c>
      <c r="R29" s="30">
        <v>0</v>
      </c>
      <c r="S29" s="31">
        <v>0</v>
      </c>
      <c r="T29" s="32">
        <v>0</v>
      </c>
      <c r="U29" s="33">
        <v>0</v>
      </c>
      <c r="V29" s="27">
        <v>0</v>
      </c>
      <c r="W29" s="37">
        <v>0</v>
      </c>
      <c r="X29" s="38">
        <v>0</v>
      </c>
      <c r="Y29" s="30">
        <v>0</v>
      </c>
      <c r="Z29" s="34">
        <v>0</v>
      </c>
      <c r="AA29" s="38">
        <v>0</v>
      </c>
      <c r="AB29" s="30">
        <v>0</v>
      </c>
      <c r="AC29" s="34">
        <v>0</v>
      </c>
      <c r="AD29" s="37">
        <v>0</v>
      </c>
      <c r="AE29" s="37">
        <v>0</v>
      </c>
    </row>
    <row r="30" spans="1:31" x14ac:dyDescent="0.2">
      <c r="A30" s="75">
        <v>26</v>
      </c>
      <c r="B30" s="27">
        <v>2020</v>
      </c>
      <c r="C30" s="28" t="s">
        <v>42</v>
      </c>
      <c r="D30" s="29">
        <v>1</v>
      </c>
      <c r="E30" s="30">
        <v>1</v>
      </c>
      <c r="F30" s="31">
        <v>2</v>
      </c>
      <c r="G30" s="32">
        <v>0</v>
      </c>
      <c r="H30" s="33">
        <v>0</v>
      </c>
      <c r="I30" s="34">
        <v>0</v>
      </c>
      <c r="J30" s="32">
        <v>0</v>
      </c>
      <c r="K30" s="30">
        <v>0</v>
      </c>
      <c r="L30" s="35">
        <v>0</v>
      </c>
      <c r="M30" s="32">
        <v>0</v>
      </c>
      <c r="N30" s="36">
        <v>0</v>
      </c>
      <c r="O30" s="35">
        <v>0</v>
      </c>
      <c r="P30" s="31">
        <v>2</v>
      </c>
      <c r="Q30" s="29">
        <v>0</v>
      </c>
      <c r="R30" s="30">
        <v>0</v>
      </c>
      <c r="S30" s="31">
        <v>0</v>
      </c>
      <c r="T30" s="32">
        <v>0</v>
      </c>
      <c r="U30" s="33">
        <v>0</v>
      </c>
      <c r="V30" s="27">
        <v>0</v>
      </c>
      <c r="W30" s="37">
        <v>0</v>
      </c>
      <c r="X30" s="38">
        <v>0</v>
      </c>
      <c r="Y30" s="30">
        <v>0</v>
      </c>
      <c r="Z30" s="34">
        <v>0</v>
      </c>
      <c r="AA30" s="38">
        <v>0</v>
      </c>
      <c r="AB30" s="30">
        <v>0</v>
      </c>
      <c r="AC30" s="34">
        <v>0</v>
      </c>
      <c r="AD30" s="37">
        <v>0</v>
      </c>
      <c r="AE30" s="37">
        <v>2</v>
      </c>
    </row>
    <row r="31" spans="1:31" x14ac:dyDescent="0.2">
      <c r="A31" s="75">
        <v>27</v>
      </c>
      <c r="B31" s="27">
        <v>2021</v>
      </c>
      <c r="C31" s="28" t="s">
        <v>43</v>
      </c>
      <c r="D31" s="29">
        <v>0</v>
      </c>
      <c r="E31" s="30">
        <v>0</v>
      </c>
      <c r="F31" s="31">
        <v>0</v>
      </c>
      <c r="G31" s="32">
        <v>0</v>
      </c>
      <c r="H31" s="33">
        <v>2</v>
      </c>
      <c r="I31" s="34">
        <v>2</v>
      </c>
      <c r="J31" s="32">
        <v>0</v>
      </c>
      <c r="K31" s="30">
        <v>0</v>
      </c>
      <c r="L31" s="35">
        <v>0</v>
      </c>
      <c r="M31" s="32">
        <v>0</v>
      </c>
      <c r="N31" s="36">
        <v>0</v>
      </c>
      <c r="O31" s="35">
        <v>0</v>
      </c>
      <c r="P31" s="31">
        <v>-2</v>
      </c>
      <c r="Q31" s="29">
        <v>0</v>
      </c>
      <c r="R31" s="30">
        <v>0</v>
      </c>
      <c r="S31" s="31">
        <v>0</v>
      </c>
      <c r="T31" s="32">
        <v>0</v>
      </c>
      <c r="U31" s="33">
        <v>0</v>
      </c>
      <c r="V31" s="27">
        <v>0</v>
      </c>
      <c r="W31" s="37">
        <v>0</v>
      </c>
      <c r="X31" s="38">
        <v>0</v>
      </c>
      <c r="Y31" s="30">
        <v>0</v>
      </c>
      <c r="Z31" s="34">
        <v>0</v>
      </c>
      <c r="AA31" s="38">
        <v>0</v>
      </c>
      <c r="AB31" s="30">
        <v>0</v>
      </c>
      <c r="AC31" s="34">
        <v>0</v>
      </c>
      <c r="AD31" s="37">
        <v>0</v>
      </c>
      <c r="AE31" s="37">
        <v>-2</v>
      </c>
    </row>
    <row r="32" spans="1:31" x14ac:dyDescent="0.2">
      <c r="A32" s="75">
        <v>28</v>
      </c>
      <c r="B32" s="27">
        <v>2022</v>
      </c>
      <c r="C32" s="28" t="s">
        <v>44</v>
      </c>
      <c r="D32" s="29">
        <v>1</v>
      </c>
      <c r="E32" s="30">
        <v>0</v>
      </c>
      <c r="F32" s="31">
        <v>1</v>
      </c>
      <c r="G32" s="32">
        <v>1</v>
      </c>
      <c r="H32" s="33">
        <v>0</v>
      </c>
      <c r="I32" s="34">
        <v>1</v>
      </c>
      <c r="J32" s="32">
        <v>0</v>
      </c>
      <c r="K32" s="30">
        <v>1</v>
      </c>
      <c r="L32" s="35">
        <v>1</v>
      </c>
      <c r="M32" s="32">
        <v>1</v>
      </c>
      <c r="N32" s="36">
        <v>1</v>
      </c>
      <c r="O32" s="35">
        <v>2</v>
      </c>
      <c r="P32" s="31">
        <v>-1</v>
      </c>
      <c r="Q32" s="29">
        <v>0</v>
      </c>
      <c r="R32" s="30">
        <v>0</v>
      </c>
      <c r="S32" s="31">
        <v>0</v>
      </c>
      <c r="T32" s="32">
        <v>0</v>
      </c>
      <c r="U32" s="33">
        <v>1</v>
      </c>
      <c r="V32" s="27">
        <v>1</v>
      </c>
      <c r="W32" s="37">
        <v>-1</v>
      </c>
      <c r="X32" s="38">
        <v>0</v>
      </c>
      <c r="Y32" s="30">
        <v>0</v>
      </c>
      <c r="Z32" s="34">
        <v>0</v>
      </c>
      <c r="AA32" s="38">
        <v>0</v>
      </c>
      <c r="AB32" s="30">
        <v>0</v>
      </c>
      <c r="AC32" s="34">
        <v>0</v>
      </c>
      <c r="AD32" s="37">
        <v>0</v>
      </c>
      <c r="AE32" s="37">
        <v>-2</v>
      </c>
    </row>
    <row r="33" spans="1:31" ht="13.8" thickBot="1" x14ac:dyDescent="0.25">
      <c r="B33" s="39" t="s">
        <v>22</v>
      </c>
      <c r="C33" s="40" t="s">
        <v>23</v>
      </c>
      <c r="D33" s="41">
        <v>183</v>
      </c>
      <c r="E33" s="42">
        <v>201</v>
      </c>
      <c r="F33" s="43">
        <v>384</v>
      </c>
      <c r="G33" s="44">
        <v>247</v>
      </c>
      <c r="H33" s="45">
        <v>193</v>
      </c>
      <c r="I33" s="46">
        <v>440</v>
      </c>
      <c r="J33" s="44">
        <v>181</v>
      </c>
      <c r="K33" s="42">
        <v>185</v>
      </c>
      <c r="L33" s="47">
        <v>366</v>
      </c>
      <c r="M33" s="44">
        <v>135</v>
      </c>
      <c r="N33" s="48">
        <v>157</v>
      </c>
      <c r="O33" s="47">
        <v>292</v>
      </c>
      <c r="P33" s="43">
        <v>18</v>
      </c>
      <c r="Q33" s="41">
        <v>55</v>
      </c>
      <c r="R33" s="42">
        <v>55</v>
      </c>
      <c r="S33" s="43">
        <v>110</v>
      </c>
      <c r="T33" s="44">
        <v>61</v>
      </c>
      <c r="U33" s="45">
        <v>62</v>
      </c>
      <c r="V33" s="39">
        <v>123</v>
      </c>
      <c r="W33" s="49">
        <v>-13</v>
      </c>
      <c r="X33" s="50">
        <v>4</v>
      </c>
      <c r="Y33" s="42">
        <v>5</v>
      </c>
      <c r="Z33" s="46">
        <v>9</v>
      </c>
      <c r="AA33" s="50">
        <v>2</v>
      </c>
      <c r="AB33" s="42">
        <v>2</v>
      </c>
      <c r="AC33" s="46">
        <v>4</v>
      </c>
      <c r="AD33" s="49">
        <v>5</v>
      </c>
      <c r="AE33" s="49">
        <v>10</v>
      </c>
    </row>
    <row r="34" spans="1:31" ht="13.8" thickTop="1" x14ac:dyDescent="0.2">
      <c r="A34" s="75">
        <v>29</v>
      </c>
      <c r="B34" s="15">
        <v>3001</v>
      </c>
      <c r="C34" s="16" t="s">
        <v>45</v>
      </c>
      <c r="D34" s="17">
        <v>18</v>
      </c>
      <c r="E34" s="18">
        <v>12</v>
      </c>
      <c r="F34" s="19">
        <v>30</v>
      </c>
      <c r="G34" s="20">
        <v>20</v>
      </c>
      <c r="H34" s="21">
        <v>8</v>
      </c>
      <c r="I34" s="22">
        <v>28</v>
      </c>
      <c r="J34" s="20">
        <v>8</v>
      </c>
      <c r="K34" s="18">
        <v>4</v>
      </c>
      <c r="L34" s="23">
        <v>12</v>
      </c>
      <c r="M34" s="20">
        <v>12</v>
      </c>
      <c r="N34" s="24">
        <v>9</v>
      </c>
      <c r="O34" s="23">
        <v>21</v>
      </c>
      <c r="P34" s="19">
        <v>-7</v>
      </c>
      <c r="Q34" s="17">
        <v>9</v>
      </c>
      <c r="R34" s="18">
        <v>5</v>
      </c>
      <c r="S34" s="19">
        <v>14</v>
      </c>
      <c r="T34" s="20">
        <v>2</v>
      </c>
      <c r="U34" s="21">
        <v>6</v>
      </c>
      <c r="V34" s="15">
        <v>8</v>
      </c>
      <c r="W34" s="25">
        <v>6</v>
      </c>
      <c r="X34" s="26">
        <v>0</v>
      </c>
      <c r="Y34" s="18">
        <v>0</v>
      </c>
      <c r="Z34" s="22">
        <v>0</v>
      </c>
      <c r="AA34" s="26">
        <v>0</v>
      </c>
      <c r="AB34" s="18">
        <v>0</v>
      </c>
      <c r="AC34" s="22">
        <v>0</v>
      </c>
      <c r="AD34" s="25">
        <v>0</v>
      </c>
      <c r="AE34" s="25">
        <v>-1</v>
      </c>
    </row>
    <row r="35" spans="1:31" x14ac:dyDescent="0.2">
      <c r="A35" s="75">
        <v>30</v>
      </c>
      <c r="B35" s="27">
        <v>3002</v>
      </c>
      <c r="C35" s="28" t="s">
        <v>46</v>
      </c>
      <c r="D35" s="29">
        <v>8</v>
      </c>
      <c r="E35" s="30">
        <v>9</v>
      </c>
      <c r="F35" s="31">
        <v>17</v>
      </c>
      <c r="G35" s="32">
        <v>10</v>
      </c>
      <c r="H35" s="33">
        <v>6</v>
      </c>
      <c r="I35" s="34">
        <v>16</v>
      </c>
      <c r="J35" s="32">
        <v>3</v>
      </c>
      <c r="K35" s="30">
        <v>2</v>
      </c>
      <c r="L35" s="35">
        <v>5</v>
      </c>
      <c r="M35" s="32">
        <v>1</v>
      </c>
      <c r="N35" s="36">
        <v>2</v>
      </c>
      <c r="O35" s="35">
        <v>3</v>
      </c>
      <c r="P35" s="31">
        <v>3</v>
      </c>
      <c r="Q35" s="29">
        <v>1</v>
      </c>
      <c r="R35" s="30">
        <v>1</v>
      </c>
      <c r="S35" s="31">
        <v>2</v>
      </c>
      <c r="T35" s="32">
        <v>0</v>
      </c>
      <c r="U35" s="33">
        <v>2</v>
      </c>
      <c r="V35" s="27">
        <v>2</v>
      </c>
      <c r="W35" s="37">
        <v>0</v>
      </c>
      <c r="X35" s="38">
        <v>0</v>
      </c>
      <c r="Y35" s="30">
        <v>0</v>
      </c>
      <c r="Z35" s="34">
        <v>0</v>
      </c>
      <c r="AA35" s="38">
        <v>0</v>
      </c>
      <c r="AB35" s="30">
        <v>0</v>
      </c>
      <c r="AC35" s="34">
        <v>0</v>
      </c>
      <c r="AD35" s="37">
        <v>0</v>
      </c>
      <c r="AE35" s="37">
        <v>3</v>
      </c>
    </row>
    <row r="36" spans="1:31" x14ac:dyDescent="0.2">
      <c r="A36" s="75">
        <v>31</v>
      </c>
      <c r="B36" s="27">
        <v>3003</v>
      </c>
      <c r="C36" s="28" t="s">
        <v>47</v>
      </c>
      <c r="D36" s="29">
        <v>15</v>
      </c>
      <c r="E36" s="30">
        <v>14</v>
      </c>
      <c r="F36" s="31">
        <v>29</v>
      </c>
      <c r="G36" s="32">
        <v>11</v>
      </c>
      <c r="H36" s="33">
        <v>11</v>
      </c>
      <c r="I36" s="34">
        <v>22</v>
      </c>
      <c r="J36" s="32">
        <v>13</v>
      </c>
      <c r="K36" s="30">
        <v>16</v>
      </c>
      <c r="L36" s="35">
        <v>29</v>
      </c>
      <c r="M36" s="32">
        <v>13</v>
      </c>
      <c r="N36" s="36">
        <v>6</v>
      </c>
      <c r="O36" s="35">
        <v>19</v>
      </c>
      <c r="P36" s="31">
        <v>17</v>
      </c>
      <c r="Q36" s="29">
        <v>6</v>
      </c>
      <c r="R36" s="30">
        <v>4</v>
      </c>
      <c r="S36" s="31">
        <v>10</v>
      </c>
      <c r="T36" s="32">
        <v>4</v>
      </c>
      <c r="U36" s="33">
        <v>8</v>
      </c>
      <c r="V36" s="27">
        <v>12</v>
      </c>
      <c r="W36" s="37">
        <v>-2</v>
      </c>
      <c r="X36" s="38">
        <v>0</v>
      </c>
      <c r="Y36" s="30">
        <v>0</v>
      </c>
      <c r="Z36" s="34">
        <v>0</v>
      </c>
      <c r="AA36" s="38">
        <v>0</v>
      </c>
      <c r="AB36" s="30">
        <v>0</v>
      </c>
      <c r="AC36" s="34">
        <v>0</v>
      </c>
      <c r="AD36" s="37">
        <v>0</v>
      </c>
      <c r="AE36" s="37">
        <v>15</v>
      </c>
    </row>
    <row r="37" spans="1:31" x14ac:dyDescent="0.2">
      <c r="A37" s="75">
        <v>32</v>
      </c>
      <c r="B37" s="27">
        <v>3004</v>
      </c>
      <c r="C37" s="28" t="s">
        <v>48</v>
      </c>
      <c r="D37" s="29">
        <v>5</v>
      </c>
      <c r="E37" s="30">
        <v>7</v>
      </c>
      <c r="F37" s="31">
        <v>12</v>
      </c>
      <c r="G37" s="32">
        <v>2</v>
      </c>
      <c r="H37" s="33">
        <v>3</v>
      </c>
      <c r="I37" s="34">
        <v>5</v>
      </c>
      <c r="J37" s="32">
        <v>1</v>
      </c>
      <c r="K37" s="30">
        <v>0</v>
      </c>
      <c r="L37" s="35">
        <v>1</v>
      </c>
      <c r="M37" s="32">
        <v>1</v>
      </c>
      <c r="N37" s="36">
        <v>3</v>
      </c>
      <c r="O37" s="35">
        <v>4</v>
      </c>
      <c r="P37" s="31">
        <v>4</v>
      </c>
      <c r="Q37" s="29">
        <v>1</v>
      </c>
      <c r="R37" s="30">
        <v>1</v>
      </c>
      <c r="S37" s="31">
        <v>2</v>
      </c>
      <c r="T37" s="32">
        <v>3</v>
      </c>
      <c r="U37" s="33">
        <v>3</v>
      </c>
      <c r="V37" s="27">
        <v>6</v>
      </c>
      <c r="W37" s="37">
        <v>-4</v>
      </c>
      <c r="X37" s="38">
        <v>0</v>
      </c>
      <c r="Y37" s="30">
        <v>0</v>
      </c>
      <c r="Z37" s="34">
        <v>0</v>
      </c>
      <c r="AA37" s="38">
        <v>0</v>
      </c>
      <c r="AB37" s="30">
        <v>0</v>
      </c>
      <c r="AC37" s="34">
        <v>0</v>
      </c>
      <c r="AD37" s="37">
        <v>0</v>
      </c>
      <c r="AE37" s="37">
        <v>0</v>
      </c>
    </row>
    <row r="38" spans="1:31" x14ac:dyDescent="0.2">
      <c r="A38" s="75">
        <v>33</v>
      </c>
      <c r="B38" s="27">
        <v>3005</v>
      </c>
      <c r="C38" s="28" t="s">
        <v>49</v>
      </c>
      <c r="D38" s="29">
        <v>4</v>
      </c>
      <c r="E38" s="30">
        <v>0</v>
      </c>
      <c r="F38" s="31">
        <v>4</v>
      </c>
      <c r="G38" s="32">
        <v>4</v>
      </c>
      <c r="H38" s="33">
        <v>0</v>
      </c>
      <c r="I38" s="34">
        <v>4</v>
      </c>
      <c r="J38" s="32">
        <v>0</v>
      </c>
      <c r="K38" s="30">
        <v>2</v>
      </c>
      <c r="L38" s="35">
        <v>2</v>
      </c>
      <c r="M38" s="32">
        <v>0</v>
      </c>
      <c r="N38" s="36">
        <v>0</v>
      </c>
      <c r="O38" s="35">
        <v>0</v>
      </c>
      <c r="P38" s="31">
        <v>2</v>
      </c>
      <c r="Q38" s="29">
        <v>1</v>
      </c>
      <c r="R38" s="30">
        <v>0</v>
      </c>
      <c r="S38" s="31">
        <v>1</v>
      </c>
      <c r="T38" s="32">
        <v>2</v>
      </c>
      <c r="U38" s="33">
        <v>1</v>
      </c>
      <c r="V38" s="27">
        <v>3</v>
      </c>
      <c r="W38" s="37">
        <v>-2</v>
      </c>
      <c r="X38" s="38">
        <v>0</v>
      </c>
      <c r="Y38" s="30">
        <v>0</v>
      </c>
      <c r="Z38" s="34">
        <v>0</v>
      </c>
      <c r="AA38" s="38">
        <v>0</v>
      </c>
      <c r="AB38" s="30">
        <v>0</v>
      </c>
      <c r="AC38" s="34">
        <v>0</v>
      </c>
      <c r="AD38" s="37">
        <v>0</v>
      </c>
      <c r="AE38" s="37">
        <v>0</v>
      </c>
    </row>
    <row r="39" spans="1:31" ht="13.8" thickBot="1" x14ac:dyDescent="0.25">
      <c r="B39" s="39" t="s">
        <v>22</v>
      </c>
      <c r="C39" s="40" t="s">
        <v>23</v>
      </c>
      <c r="D39" s="41">
        <v>50</v>
      </c>
      <c r="E39" s="42">
        <v>42</v>
      </c>
      <c r="F39" s="43">
        <v>92</v>
      </c>
      <c r="G39" s="44">
        <v>47</v>
      </c>
      <c r="H39" s="45">
        <v>28</v>
      </c>
      <c r="I39" s="46">
        <v>75</v>
      </c>
      <c r="J39" s="44">
        <v>25</v>
      </c>
      <c r="K39" s="42">
        <v>24</v>
      </c>
      <c r="L39" s="47">
        <v>49</v>
      </c>
      <c r="M39" s="44">
        <v>27</v>
      </c>
      <c r="N39" s="48">
        <v>20</v>
      </c>
      <c r="O39" s="47">
        <v>47</v>
      </c>
      <c r="P39" s="43">
        <v>19</v>
      </c>
      <c r="Q39" s="41">
        <v>18</v>
      </c>
      <c r="R39" s="42">
        <v>11</v>
      </c>
      <c r="S39" s="43">
        <v>29</v>
      </c>
      <c r="T39" s="44">
        <v>11</v>
      </c>
      <c r="U39" s="45">
        <v>20</v>
      </c>
      <c r="V39" s="39">
        <v>31</v>
      </c>
      <c r="W39" s="49">
        <v>-2</v>
      </c>
      <c r="X39" s="50">
        <v>0</v>
      </c>
      <c r="Y39" s="42">
        <v>0</v>
      </c>
      <c r="Z39" s="46">
        <v>0</v>
      </c>
      <c r="AA39" s="50">
        <v>0</v>
      </c>
      <c r="AB39" s="42">
        <v>0</v>
      </c>
      <c r="AC39" s="46">
        <v>0</v>
      </c>
      <c r="AD39" s="49">
        <v>0</v>
      </c>
      <c r="AE39" s="49">
        <v>17</v>
      </c>
    </row>
    <row r="40" spans="1:31" ht="13.8" thickTop="1" x14ac:dyDescent="0.2">
      <c r="A40" s="75">
        <v>34</v>
      </c>
      <c r="B40" s="51">
        <v>3501</v>
      </c>
      <c r="C40" s="52" t="s">
        <v>50</v>
      </c>
      <c r="D40" s="53">
        <v>45</v>
      </c>
      <c r="E40" s="54">
        <v>19</v>
      </c>
      <c r="F40" s="55">
        <v>64</v>
      </c>
      <c r="G40" s="56">
        <v>35</v>
      </c>
      <c r="H40" s="57">
        <v>26</v>
      </c>
      <c r="I40" s="58">
        <v>61</v>
      </c>
      <c r="J40" s="56">
        <v>12</v>
      </c>
      <c r="K40" s="54">
        <v>15</v>
      </c>
      <c r="L40" s="59">
        <v>27</v>
      </c>
      <c r="M40" s="56">
        <v>7</v>
      </c>
      <c r="N40" s="60">
        <v>5</v>
      </c>
      <c r="O40" s="59">
        <v>12</v>
      </c>
      <c r="P40" s="55">
        <v>18</v>
      </c>
      <c r="Q40" s="53">
        <v>3</v>
      </c>
      <c r="R40" s="54">
        <v>2</v>
      </c>
      <c r="S40" s="55">
        <v>5</v>
      </c>
      <c r="T40" s="56">
        <v>11</v>
      </c>
      <c r="U40" s="57">
        <v>13</v>
      </c>
      <c r="V40" s="51">
        <v>24</v>
      </c>
      <c r="W40" s="61">
        <v>-19</v>
      </c>
      <c r="X40" s="62">
        <v>0</v>
      </c>
      <c r="Y40" s="54">
        <v>0</v>
      </c>
      <c r="Z40" s="58">
        <v>0</v>
      </c>
      <c r="AA40" s="62">
        <v>1</v>
      </c>
      <c r="AB40" s="54">
        <v>1</v>
      </c>
      <c r="AC40" s="58">
        <v>2</v>
      </c>
      <c r="AD40" s="61">
        <v>-2</v>
      </c>
      <c r="AE40" s="61">
        <v>-3</v>
      </c>
    </row>
    <row r="41" spans="1:31" x14ac:dyDescent="0.2">
      <c r="A41" s="75">
        <v>35</v>
      </c>
      <c r="B41" s="27">
        <v>3502</v>
      </c>
      <c r="C41" s="28" t="s">
        <v>51</v>
      </c>
      <c r="D41" s="29">
        <v>7</v>
      </c>
      <c r="E41" s="30">
        <v>2</v>
      </c>
      <c r="F41" s="31">
        <v>9</v>
      </c>
      <c r="G41" s="32">
        <v>2</v>
      </c>
      <c r="H41" s="33">
        <v>0</v>
      </c>
      <c r="I41" s="34">
        <v>2</v>
      </c>
      <c r="J41" s="32">
        <v>5</v>
      </c>
      <c r="K41" s="30">
        <v>4</v>
      </c>
      <c r="L41" s="35">
        <v>9</v>
      </c>
      <c r="M41" s="32">
        <v>2</v>
      </c>
      <c r="N41" s="36">
        <v>2</v>
      </c>
      <c r="O41" s="35">
        <v>4</v>
      </c>
      <c r="P41" s="31">
        <v>12</v>
      </c>
      <c r="Q41" s="29">
        <v>1</v>
      </c>
      <c r="R41" s="30">
        <v>1</v>
      </c>
      <c r="S41" s="31">
        <v>2</v>
      </c>
      <c r="T41" s="32">
        <v>0</v>
      </c>
      <c r="U41" s="33">
        <v>1</v>
      </c>
      <c r="V41" s="27">
        <v>1</v>
      </c>
      <c r="W41" s="37">
        <v>1</v>
      </c>
      <c r="X41" s="38">
        <v>1</v>
      </c>
      <c r="Y41" s="30">
        <v>0</v>
      </c>
      <c r="Z41" s="34">
        <v>1</v>
      </c>
      <c r="AA41" s="38">
        <v>0</v>
      </c>
      <c r="AB41" s="30">
        <v>0</v>
      </c>
      <c r="AC41" s="34">
        <v>0</v>
      </c>
      <c r="AD41" s="37">
        <v>1</v>
      </c>
      <c r="AE41" s="37">
        <v>14</v>
      </c>
    </row>
    <row r="42" spans="1:31" x14ac:dyDescent="0.2">
      <c r="A42" s="75">
        <v>36</v>
      </c>
      <c r="B42" s="27">
        <v>3503</v>
      </c>
      <c r="C42" s="28" t="s">
        <v>52</v>
      </c>
      <c r="D42" s="29">
        <v>24</v>
      </c>
      <c r="E42" s="30">
        <v>19</v>
      </c>
      <c r="F42" s="31">
        <v>43</v>
      </c>
      <c r="G42" s="32">
        <v>28</v>
      </c>
      <c r="H42" s="33">
        <v>18</v>
      </c>
      <c r="I42" s="34">
        <v>46</v>
      </c>
      <c r="J42" s="32">
        <v>17</v>
      </c>
      <c r="K42" s="30">
        <v>17</v>
      </c>
      <c r="L42" s="35">
        <v>34</v>
      </c>
      <c r="M42" s="32">
        <v>20</v>
      </c>
      <c r="N42" s="36">
        <v>11</v>
      </c>
      <c r="O42" s="35">
        <v>31</v>
      </c>
      <c r="P42" s="31">
        <v>0</v>
      </c>
      <c r="Q42" s="29">
        <v>8</v>
      </c>
      <c r="R42" s="30">
        <v>2</v>
      </c>
      <c r="S42" s="31">
        <v>10</v>
      </c>
      <c r="T42" s="32">
        <v>5</v>
      </c>
      <c r="U42" s="33">
        <v>4</v>
      </c>
      <c r="V42" s="27">
        <v>9</v>
      </c>
      <c r="W42" s="37">
        <v>1</v>
      </c>
      <c r="X42" s="38">
        <v>1</v>
      </c>
      <c r="Y42" s="30">
        <v>0</v>
      </c>
      <c r="Z42" s="34">
        <v>1</v>
      </c>
      <c r="AA42" s="38">
        <v>0</v>
      </c>
      <c r="AB42" s="30">
        <v>0</v>
      </c>
      <c r="AC42" s="34">
        <v>0</v>
      </c>
      <c r="AD42" s="37">
        <v>1</v>
      </c>
      <c r="AE42" s="37">
        <v>2</v>
      </c>
    </row>
    <row r="43" spans="1:31" x14ac:dyDescent="0.2">
      <c r="A43" s="75">
        <v>37</v>
      </c>
      <c r="B43" s="27">
        <v>3504</v>
      </c>
      <c r="C43" s="28" t="s">
        <v>53</v>
      </c>
      <c r="D43" s="29">
        <v>9</v>
      </c>
      <c r="E43" s="30">
        <v>2</v>
      </c>
      <c r="F43" s="31">
        <v>11</v>
      </c>
      <c r="G43" s="32">
        <v>5</v>
      </c>
      <c r="H43" s="33">
        <v>5</v>
      </c>
      <c r="I43" s="34">
        <v>10</v>
      </c>
      <c r="J43" s="32">
        <v>1</v>
      </c>
      <c r="K43" s="30">
        <v>1</v>
      </c>
      <c r="L43" s="35">
        <v>2</v>
      </c>
      <c r="M43" s="32">
        <v>7</v>
      </c>
      <c r="N43" s="36">
        <v>2</v>
      </c>
      <c r="O43" s="35">
        <v>9</v>
      </c>
      <c r="P43" s="31">
        <v>-6</v>
      </c>
      <c r="Q43" s="29">
        <v>1</v>
      </c>
      <c r="R43" s="30">
        <v>2</v>
      </c>
      <c r="S43" s="31">
        <v>3</v>
      </c>
      <c r="T43" s="32">
        <v>5</v>
      </c>
      <c r="U43" s="33">
        <v>4</v>
      </c>
      <c r="V43" s="27">
        <v>9</v>
      </c>
      <c r="W43" s="37">
        <v>-6</v>
      </c>
      <c r="X43" s="38">
        <v>0</v>
      </c>
      <c r="Y43" s="30">
        <v>0</v>
      </c>
      <c r="Z43" s="34">
        <v>0</v>
      </c>
      <c r="AA43" s="38">
        <v>0</v>
      </c>
      <c r="AB43" s="30">
        <v>0</v>
      </c>
      <c r="AC43" s="34">
        <v>0</v>
      </c>
      <c r="AD43" s="37">
        <v>0</v>
      </c>
      <c r="AE43" s="37">
        <v>-12</v>
      </c>
    </row>
    <row r="44" spans="1:31" x14ac:dyDescent="0.2">
      <c r="A44" s="75">
        <v>38</v>
      </c>
      <c r="B44" s="27">
        <v>3505</v>
      </c>
      <c r="C44" s="28" t="s">
        <v>54</v>
      </c>
      <c r="D44" s="29">
        <v>4</v>
      </c>
      <c r="E44" s="30">
        <v>0</v>
      </c>
      <c r="F44" s="31">
        <v>4</v>
      </c>
      <c r="G44" s="32">
        <v>5</v>
      </c>
      <c r="H44" s="33">
        <v>1</v>
      </c>
      <c r="I44" s="34">
        <v>6</v>
      </c>
      <c r="J44" s="32">
        <v>0</v>
      </c>
      <c r="K44" s="30">
        <v>0</v>
      </c>
      <c r="L44" s="35">
        <v>0</v>
      </c>
      <c r="M44" s="32">
        <v>1</v>
      </c>
      <c r="N44" s="36">
        <v>0</v>
      </c>
      <c r="O44" s="35">
        <v>1</v>
      </c>
      <c r="P44" s="31">
        <v>-3</v>
      </c>
      <c r="Q44" s="29">
        <v>0</v>
      </c>
      <c r="R44" s="30">
        <v>0</v>
      </c>
      <c r="S44" s="31">
        <v>0</v>
      </c>
      <c r="T44" s="32">
        <v>3</v>
      </c>
      <c r="U44" s="33">
        <v>4</v>
      </c>
      <c r="V44" s="27">
        <v>7</v>
      </c>
      <c r="W44" s="37">
        <v>-7</v>
      </c>
      <c r="X44" s="38">
        <v>0</v>
      </c>
      <c r="Y44" s="30">
        <v>0</v>
      </c>
      <c r="Z44" s="34">
        <v>0</v>
      </c>
      <c r="AA44" s="38">
        <v>0</v>
      </c>
      <c r="AB44" s="30">
        <v>0</v>
      </c>
      <c r="AC44" s="34">
        <v>0</v>
      </c>
      <c r="AD44" s="37">
        <v>0</v>
      </c>
      <c r="AE44" s="37">
        <v>-10</v>
      </c>
    </row>
    <row r="45" spans="1:31" x14ac:dyDescent="0.2">
      <c r="A45" s="75">
        <v>39</v>
      </c>
      <c r="B45" s="27">
        <v>3506</v>
      </c>
      <c r="C45" s="28" t="s">
        <v>55</v>
      </c>
      <c r="D45" s="29">
        <v>1</v>
      </c>
      <c r="E45" s="30">
        <v>0</v>
      </c>
      <c r="F45" s="31">
        <v>1</v>
      </c>
      <c r="G45" s="32">
        <v>1</v>
      </c>
      <c r="H45" s="33">
        <v>2</v>
      </c>
      <c r="I45" s="34">
        <v>3</v>
      </c>
      <c r="J45" s="32">
        <v>1</v>
      </c>
      <c r="K45" s="30">
        <v>1</v>
      </c>
      <c r="L45" s="35">
        <v>2</v>
      </c>
      <c r="M45" s="32">
        <v>1</v>
      </c>
      <c r="N45" s="36">
        <v>1</v>
      </c>
      <c r="O45" s="35">
        <v>2</v>
      </c>
      <c r="P45" s="31">
        <v>-2</v>
      </c>
      <c r="Q45" s="29">
        <v>2</v>
      </c>
      <c r="R45" s="30">
        <v>0</v>
      </c>
      <c r="S45" s="31">
        <v>2</v>
      </c>
      <c r="T45" s="32">
        <v>2</v>
      </c>
      <c r="U45" s="33">
        <v>0</v>
      </c>
      <c r="V45" s="27">
        <v>2</v>
      </c>
      <c r="W45" s="37">
        <v>0</v>
      </c>
      <c r="X45" s="38">
        <v>0</v>
      </c>
      <c r="Y45" s="30">
        <v>0</v>
      </c>
      <c r="Z45" s="34">
        <v>0</v>
      </c>
      <c r="AA45" s="38">
        <v>0</v>
      </c>
      <c r="AB45" s="30">
        <v>0</v>
      </c>
      <c r="AC45" s="34">
        <v>0</v>
      </c>
      <c r="AD45" s="37">
        <v>0</v>
      </c>
      <c r="AE45" s="37">
        <v>-2</v>
      </c>
    </row>
    <row r="46" spans="1:31" x14ac:dyDescent="0.2">
      <c r="A46" s="75">
        <v>40</v>
      </c>
      <c r="B46" s="27">
        <v>3507</v>
      </c>
      <c r="C46" s="28" t="s">
        <v>56</v>
      </c>
      <c r="D46" s="29">
        <v>23</v>
      </c>
      <c r="E46" s="30">
        <v>11</v>
      </c>
      <c r="F46" s="31">
        <v>34</v>
      </c>
      <c r="G46" s="32">
        <v>16</v>
      </c>
      <c r="H46" s="33">
        <v>10</v>
      </c>
      <c r="I46" s="34">
        <v>26</v>
      </c>
      <c r="J46" s="32">
        <v>7</v>
      </c>
      <c r="K46" s="30">
        <v>3</v>
      </c>
      <c r="L46" s="35">
        <v>10</v>
      </c>
      <c r="M46" s="32">
        <v>7</v>
      </c>
      <c r="N46" s="36">
        <v>7</v>
      </c>
      <c r="O46" s="35">
        <v>14</v>
      </c>
      <c r="P46" s="31">
        <v>4</v>
      </c>
      <c r="Q46" s="29">
        <v>2</v>
      </c>
      <c r="R46" s="30">
        <v>0</v>
      </c>
      <c r="S46" s="31">
        <v>2</v>
      </c>
      <c r="T46" s="32">
        <v>2</v>
      </c>
      <c r="U46" s="33">
        <v>6</v>
      </c>
      <c r="V46" s="27">
        <v>8</v>
      </c>
      <c r="W46" s="37">
        <v>-6</v>
      </c>
      <c r="X46" s="38">
        <v>0</v>
      </c>
      <c r="Y46" s="30">
        <v>0</v>
      </c>
      <c r="Z46" s="34">
        <v>0</v>
      </c>
      <c r="AA46" s="38">
        <v>0</v>
      </c>
      <c r="AB46" s="30">
        <v>0</v>
      </c>
      <c r="AC46" s="34">
        <v>0</v>
      </c>
      <c r="AD46" s="37">
        <v>0</v>
      </c>
      <c r="AE46" s="37">
        <v>-2</v>
      </c>
    </row>
    <row r="47" spans="1:31" x14ac:dyDescent="0.2">
      <c r="A47" s="75">
        <v>41</v>
      </c>
      <c r="B47" s="27">
        <v>3508</v>
      </c>
      <c r="C47" s="28" t="s">
        <v>57</v>
      </c>
      <c r="D47" s="29">
        <v>1</v>
      </c>
      <c r="E47" s="30">
        <v>0</v>
      </c>
      <c r="F47" s="31">
        <v>1</v>
      </c>
      <c r="G47" s="32">
        <v>1</v>
      </c>
      <c r="H47" s="33">
        <v>3</v>
      </c>
      <c r="I47" s="34">
        <v>4</v>
      </c>
      <c r="J47" s="32">
        <v>1</v>
      </c>
      <c r="K47" s="30">
        <v>3</v>
      </c>
      <c r="L47" s="35">
        <v>4</v>
      </c>
      <c r="M47" s="32">
        <v>2</v>
      </c>
      <c r="N47" s="36">
        <v>1</v>
      </c>
      <c r="O47" s="35">
        <v>3</v>
      </c>
      <c r="P47" s="31">
        <v>-2</v>
      </c>
      <c r="Q47" s="29">
        <v>0</v>
      </c>
      <c r="R47" s="30">
        <v>1</v>
      </c>
      <c r="S47" s="31">
        <v>1</v>
      </c>
      <c r="T47" s="32">
        <v>1</v>
      </c>
      <c r="U47" s="33">
        <v>3</v>
      </c>
      <c r="V47" s="27">
        <v>4</v>
      </c>
      <c r="W47" s="37">
        <v>-3</v>
      </c>
      <c r="X47" s="38">
        <v>0</v>
      </c>
      <c r="Y47" s="30">
        <v>0</v>
      </c>
      <c r="Z47" s="34">
        <v>0</v>
      </c>
      <c r="AA47" s="38">
        <v>0</v>
      </c>
      <c r="AB47" s="30">
        <v>0</v>
      </c>
      <c r="AC47" s="34">
        <v>0</v>
      </c>
      <c r="AD47" s="37">
        <v>0</v>
      </c>
      <c r="AE47" s="37">
        <v>-5</v>
      </c>
    </row>
    <row r="48" spans="1:31" x14ac:dyDescent="0.2">
      <c r="A48" s="75">
        <v>42</v>
      </c>
      <c r="B48" s="27">
        <v>3509</v>
      </c>
      <c r="C48" s="28" t="s">
        <v>58</v>
      </c>
      <c r="D48" s="29">
        <v>15</v>
      </c>
      <c r="E48" s="30">
        <v>12</v>
      </c>
      <c r="F48" s="31">
        <v>27</v>
      </c>
      <c r="G48" s="32">
        <v>6</v>
      </c>
      <c r="H48" s="33">
        <v>7</v>
      </c>
      <c r="I48" s="34">
        <v>13</v>
      </c>
      <c r="J48" s="32">
        <v>6</v>
      </c>
      <c r="K48" s="30">
        <v>9</v>
      </c>
      <c r="L48" s="35">
        <v>15</v>
      </c>
      <c r="M48" s="32">
        <v>1</v>
      </c>
      <c r="N48" s="36">
        <v>0</v>
      </c>
      <c r="O48" s="35">
        <v>1</v>
      </c>
      <c r="P48" s="31">
        <v>28</v>
      </c>
      <c r="Q48" s="29">
        <v>1</v>
      </c>
      <c r="R48" s="30">
        <v>0</v>
      </c>
      <c r="S48" s="31">
        <v>1</v>
      </c>
      <c r="T48" s="32">
        <v>2</v>
      </c>
      <c r="U48" s="33">
        <v>3</v>
      </c>
      <c r="V48" s="27">
        <v>5</v>
      </c>
      <c r="W48" s="37">
        <v>-4</v>
      </c>
      <c r="X48" s="38">
        <v>0</v>
      </c>
      <c r="Y48" s="30">
        <v>0</v>
      </c>
      <c r="Z48" s="34">
        <v>0</v>
      </c>
      <c r="AA48" s="38">
        <v>0</v>
      </c>
      <c r="AB48" s="30">
        <v>0</v>
      </c>
      <c r="AC48" s="34">
        <v>0</v>
      </c>
      <c r="AD48" s="37">
        <v>0</v>
      </c>
      <c r="AE48" s="37">
        <v>24</v>
      </c>
    </row>
    <row r="49" spans="1:31" x14ac:dyDescent="0.2">
      <c r="A49" s="75">
        <v>43</v>
      </c>
      <c r="B49" s="27">
        <v>3510</v>
      </c>
      <c r="C49" s="28" t="s">
        <v>59</v>
      </c>
      <c r="D49" s="29">
        <v>0</v>
      </c>
      <c r="E49" s="30">
        <v>0</v>
      </c>
      <c r="F49" s="31">
        <v>0</v>
      </c>
      <c r="G49" s="32">
        <v>1</v>
      </c>
      <c r="H49" s="33">
        <v>0</v>
      </c>
      <c r="I49" s="34">
        <v>1</v>
      </c>
      <c r="J49" s="32">
        <v>0</v>
      </c>
      <c r="K49" s="30">
        <v>0</v>
      </c>
      <c r="L49" s="35">
        <v>0</v>
      </c>
      <c r="M49" s="32">
        <v>0</v>
      </c>
      <c r="N49" s="36">
        <v>0</v>
      </c>
      <c r="O49" s="35">
        <v>0</v>
      </c>
      <c r="P49" s="31">
        <v>-1</v>
      </c>
      <c r="Q49" s="29">
        <v>0</v>
      </c>
      <c r="R49" s="30">
        <v>0</v>
      </c>
      <c r="S49" s="31">
        <v>0</v>
      </c>
      <c r="T49" s="32">
        <v>0</v>
      </c>
      <c r="U49" s="33">
        <v>1</v>
      </c>
      <c r="V49" s="27">
        <v>1</v>
      </c>
      <c r="W49" s="37">
        <v>-1</v>
      </c>
      <c r="X49" s="38">
        <v>0</v>
      </c>
      <c r="Y49" s="30">
        <v>0</v>
      </c>
      <c r="Z49" s="34">
        <v>0</v>
      </c>
      <c r="AA49" s="38">
        <v>0</v>
      </c>
      <c r="AB49" s="30">
        <v>0</v>
      </c>
      <c r="AC49" s="34">
        <v>0</v>
      </c>
      <c r="AD49" s="37">
        <v>0</v>
      </c>
      <c r="AE49" s="37">
        <v>-2</v>
      </c>
    </row>
    <row r="50" spans="1:31" x14ac:dyDescent="0.2">
      <c r="A50" s="75">
        <v>44</v>
      </c>
      <c r="B50" s="27">
        <v>3511</v>
      </c>
      <c r="C50" s="28" t="s">
        <v>60</v>
      </c>
      <c r="D50" s="29">
        <v>10</v>
      </c>
      <c r="E50" s="30">
        <v>0</v>
      </c>
      <c r="F50" s="31">
        <v>10</v>
      </c>
      <c r="G50" s="32">
        <v>4</v>
      </c>
      <c r="H50" s="33">
        <v>6</v>
      </c>
      <c r="I50" s="34">
        <v>10</v>
      </c>
      <c r="J50" s="32">
        <v>2</v>
      </c>
      <c r="K50" s="30">
        <v>5</v>
      </c>
      <c r="L50" s="35">
        <v>7</v>
      </c>
      <c r="M50" s="32">
        <v>2</v>
      </c>
      <c r="N50" s="36">
        <v>2</v>
      </c>
      <c r="O50" s="35">
        <v>4</v>
      </c>
      <c r="P50" s="31">
        <v>3</v>
      </c>
      <c r="Q50" s="29">
        <v>0</v>
      </c>
      <c r="R50" s="30">
        <v>1</v>
      </c>
      <c r="S50" s="31">
        <v>1</v>
      </c>
      <c r="T50" s="32">
        <v>1</v>
      </c>
      <c r="U50" s="33">
        <v>1</v>
      </c>
      <c r="V50" s="27">
        <v>2</v>
      </c>
      <c r="W50" s="37">
        <v>-1</v>
      </c>
      <c r="X50" s="38">
        <v>0</v>
      </c>
      <c r="Y50" s="30">
        <v>0</v>
      </c>
      <c r="Z50" s="34">
        <v>0</v>
      </c>
      <c r="AA50" s="38">
        <v>2</v>
      </c>
      <c r="AB50" s="30">
        <v>1</v>
      </c>
      <c r="AC50" s="34">
        <v>3</v>
      </c>
      <c r="AD50" s="37">
        <v>-3</v>
      </c>
      <c r="AE50" s="37">
        <v>-1</v>
      </c>
    </row>
    <row r="51" spans="1:31" x14ac:dyDescent="0.2">
      <c r="A51" s="75">
        <v>45</v>
      </c>
      <c r="B51" s="27">
        <v>3512</v>
      </c>
      <c r="C51" s="28" t="s">
        <v>61</v>
      </c>
      <c r="D51" s="29">
        <v>6</v>
      </c>
      <c r="E51" s="30">
        <v>4</v>
      </c>
      <c r="F51" s="31">
        <v>10</v>
      </c>
      <c r="G51" s="32">
        <v>3</v>
      </c>
      <c r="H51" s="33">
        <v>2</v>
      </c>
      <c r="I51" s="34">
        <v>5</v>
      </c>
      <c r="J51" s="32">
        <v>10</v>
      </c>
      <c r="K51" s="30">
        <v>7</v>
      </c>
      <c r="L51" s="35">
        <v>17</v>
      </c>
      <c r="M51" s="32">
        <v>1</v>
      </c>
      <c r="N51" s="36">
        <v>1</v>
      </c>
      <c r="O51" s="35">
        <v>2</v>
      </c>
      <c r="P51" s="31">
        <v>20</v>
      </c>
      <c r="Q51" s="29">
        <v>0</v>
      </c>
      <c r="R51" s="30">
        <v>0</v>
      </c>
      <c r="S51" s="31">
        <v>0</v>
      </c>
      <c r="T51" s="32">
        <v>1</v>
      </c>
      <c r="U51" s="33">
        <v>1</v>
      </c>
      <c r="V51" s="27">
        <v>2</v>
      </c>
      <c r="W51" s="37">
        <v>-2</v>
      </c>
      <c r="X51" s="38">
        <v>0</v>
      </c>
      <c r="Y51" s="30">
        <v>0</v>
      </c>
      <c r="Z51" s="34">
        <v>0</v>
      </c>
      <c r="AA51" s="38">
        <v>0</v>
      </c>
      <c r="AB51" s="30">
        <v>0</v>
      </c>
      <c r="AC51" s="34">
        <v>0</v>
      </c>
      <c r="AD51" s="37">
        <v>0</v>
      </c>
      <c r="AE51" s="37">
        <v>18</v>
      </c>
    </row>
    <row r="52" spans="1:31" ht="13.8" thickBot="1" x14ac:dyDescent="0.25">
      <c r="B52" s="39" t="s">
        <v>22</v>
      </c>
      <c r="C52" s="40" t="s">
        <v>23</v>
      </c>
      <c r="D52" s="41">
        <v>145</v>
      </c>
      <c r="E52" s="42">
        <v>69</v>
      </c>
      <c r="F52" s="43">
        <v>214</v>
      </c>
      <c r="G52" s="44">
        <v>107</v>
      </c>
      <c r="H52" s="45">
        <v>80</v>
      </c>
      <c r="I52" s="46">
        <v>187</v>
      </c>
      <c r="J52" s="44">
        <v>62</v>
      </c>
      <c r="K52" s="42">
        <v>65</v>
      </c>
      <c r="L52" s="47">
        <v>127</v>
      </c>
      <c r="M52" s="44">
        <v>51</v>
      </c>
      <c r="N52" s="48">
        <v>32</v>
      </c>
      <c r="O52" s="47">
        <v>83</v>
      </c>
      <c r="P52" s="43">
        <v>71</v>
      </c>
      <c r="Q52" s="41">
        <v>18</v>
      </c>
      <c r="R52" s="42">
        <v>9</v>
      </c>
      <c r="S52" s="43">
        <v>27</v>
      </c>
      <c r="T52" s="44">
        <v>33</v>
      </c>
      <c r="U52" s="45">
        <v>41</v>
      </c>
      <c r="V52" s="39">
        <v>74</v>
      </c>
      <c r="W52" s="49">
        <v>-47</v>
      </c>
      <c r="X52" s="50">
        <v>2</v>
      </c>
      <c r="Y52" s="42">
        <v>0</v>
      </c>
      <c r="Z52" s="46">
        <v>2</v>
      </c>
      <c r="AA52" s="50">
        <v>3</v>
      </c>
      <c r="AB52" s="42">
        <v>2</v>
      </c>
      <c r="AC52" s="46">
        <v>5</v>
      </c>
      <c r="AD52" s="49">
        <v>-3</v>
      </c>
      <c r="AE52" s="49">
        <v>21</v>
      </c>
    </row>
    <row r="53" spans="1:31" ht="13.8" thickTop="1" x14ac:dyDescent="0.2">
      <c r="A53" s="75">
        <v>46</v>
      </c>
      <c r="B53" s="15">
        <v>4001</v>
      </c>
      <c r="C53" s="16" t="s">
        <v>62</v>
      </c>
      <c r="D53" s="17">
        <v>6</v>
      </c>
      <c r="E53" s="18">
        <v>4</v>
      </c>
      <c r="F53" s="19">
        <v>10</v>
      </c>
      <c r="G53" s="20">
        <v>6</v>
      </c>
      <c r="H53" s="21">
        <v>1</v>
      </c>
      <c r="I53" s="22">
        <v>7</v>
      </c>
      <c r="J53" s="20">
        <v>1</v>
      </c>
      <c r="K53" s="18">
        <v>2</v>
      </c>
      <c r="L53" s="23">
        <v>3</v>
      </c>
      <c r="M53" s="20">
        <v>5</v>
      </c>
      <c r="N53" s="24">
        <v>3</v>
      </c>
      <c r="O53" s="23">
        <v>8</v>
      </c>
      <c r="P53" s="19">
        <v>-2</v>
      </c>
      <c r="Q53" s="17">
        <v>1</v>
      </c>
      <c r="R53" s="18">
        <v>1</v>
      </c>
      <c r="S53" s="19">
        <v>2</v>
      </c>
      <c r="T53" s="20">
        <v>2</v>
      </c>
      <c r="U53" s="21">
        <v>3</v>
      </c>
      <c r="V53" s="15">
        <v>5</v>
      </c>
      <c r="W53" s="25">
        <v>-3</v>
      </c>
      <c r="X53" s="26">
        <v>0</v>
      </c>
      <c r="Y53" s="18">
        <v>0</v>
      </c>
      <c r="Z53" s="22">
        <v>0</v>
      </c>
      <c r="AA53" s="26">
        <v>0</v>
      </c>
      <c r="AB53" s="18">
        <v>0</v>
      </c>
      <c r="AC53" s="22">
        <v>0</v>
      </c>
      <c r="AD53" s="25">
        <v>0</v>
      </c>
      <c r="AE53" s="25">
        <v>-5</v>
      </c>
    </row>
    <row r="54" spans="1:31" x14ac:dyDescent="0.2">
      <c r="A54" s="75">
        <v>47</v>
      </c>
      <c r="B54" s="27">
        <v>4002</v>
      </c>
      <c r="C54" s="28" t="s">
        <v>63</v>
      </c>
      <c r="D54" s="29">
        <v>9</v>
      </c>
      <c r="E54" s="30">
        <v>9</v>
      </c>
      <c r="F54" s="31">
        <v>18</v>
      </c>
      <c r="G54" s="32">
        <v>5</v>
      </c>
      <c r="H54" s="33">
        <v>8</v>
      </c>
      <c r="I54" s="34">
        <v>13</v>
      </c>
      <c r="J54" s="32">
        <v>5</v>
      </c>
      <c r="K54" s="30">
        <v>7</v>
      </c>
      <c r="L54" s="35">
        <v>12</v>
      </c>
      <c r="M54" s="32">
        <v>15</v>
      </c>
      <c r="N54" s="36">
        <v>13</v>
      </c>
      <c r="O54" s="35">
        <v>28</v>
      </c>
      <c r="P54" s="31">
        <v>-11</v>
      </c>
      <c r="Q54" s="29">
        <v>4</v>
      </c>
      <c r="R54" s="30">
        <v>4</v>
      </c>
      <c r="S54" s="31">
        <v>8</v>
      </c>
      <c r="T54" s="32">
        <v>5</v>
      </c>
      <c r="U54" s="33">
        <v>2</v>
      </c>
      <c r="V54" s="27">
        <v>7</v>
      </c>
      <c r="W54" s="37">
        <v>1</v>
      </c>
      <c r="X54" s="38">
        <v>0</v>
      </c>
      <c r="Y54" s="30">
        <v>0</v>
      </c>
      <c r="Z54" s="34">
        <v>0</v>
      </c>
      <c r="AA54" s="38">
        <v>0</v>
      </c>
      <c r="AB54" s="30">
        <v>0</v>
      </c>
      <c r="AC54" s="34">
        <v>0</v>
      </c>
      <c r="AD54" s="37">
        <v>0</v>
      </c>
      <c r="AE54" s="37">
        <v>-10</v>
      </c>
    </row>
    <row r="55" spans="1:31" x14ac:dyDescent="0.2">
      <c r="A55" s="75">
        <v>48</v>
      </c>
      <c r="B55" s="27">
        <v>4003</v>
      </c>
      <c r="C55" s="28" t="s">
        <v>64</v>
      </c>
      <c r="D55" s="29">
        <v>3</v>
      </c>
      <c r="E55" s="30">
        <v>4</v>
      </c>
      <c r="F55" s="31">
        <v>7</v>
      </c>
      <c r="G55" s="32">
        <v>3</v>
      </c>
      <c r="H55" s="33">
        <v>3</v>
      </c>
      <c r="I55" s="34">
        <v>6</v>
      </c>
      <c r="J55" s="32">
        <v>3</v>
      </c>
      <c r="K55" s="30">
        <v>4</v>
      </c>
      <c r="L55" s="35">
        <v>7</v>
      </c>
      <c r="M55" s="32">
        <v>6</v>
      </c>
      <c r="N55" s="36">
        <v>6</v>
      </c>
      <c r="O55" s="35">
        <v>12</v>
      </c>
      <c r="P55" s="31">
        <v>-4</v>
      </c>
      <c r="Q55" s="29">
        <v>1</v>
      </c>
      <c r="R55" s="30">
        <v>0</v>
      </c>
      <c r="S55" s="31">
        <v>1</v>
      </c>
      <c r="T55" s="32">
        <v>2</v>
      </c>
      <c r="U55" s="33">
        <v>3</v>
      </c>
      <c r="V55" s="27">
        <v>5</v>
      </c>
      <c r="W55" s="37">
        <v>-4</v>
      </c>
      <c r="X55" s="38">
        <v>0</v>
      </c>
      <c r="Y55" s="30">
        <v>0</v>
      </c>
      <c r="Z55" s="34">
        <v>0</v>
      </c>
      <c r="AA55" s="38">
        <v>0</v>
      </c>
      <c r="AB55" s="30">
        <v>0</v>
      </c>
      <c r="AC55" s="34">
        <v>0</v>
      </c>
      <c r="AD55" s="37">
        <v>0</v>
      </c>
      <c r="AE55" s="37">
        <v>-8</v>
      </c>
    </row>
    <row r="56" spans="1:31" x14ac:dyDescent="0.2">
      <c r="A56" s="75">
        <v>49</v>
      </c>
      <c r="B56" s="27">
        <v>4004</v>
      </c>
      <c r="C56" s="28" t="s">
        <v>65</v>
      </c>
      <c r="D56" s="29">
        <v>22</v>
      </c>
      <c r="E56" s="30">
        <v>15</v>
      </c>
      <c r="F56" s="31">
        <v>37</v>
      </c>
      <c r="G56" s="32">
        <v>22</v>
      </c>
      <c r="H56" s="33">
        <v>16</v>
      </c>
      <c r="I56" s="34">
        <v>38</v>
      </c>
      <c r="J56" s="32">
        <v>13</v>
      </c>
      <c r="K56" s="30">
        <v>9</v>
      </c>
      <c r="L56" s="35">
        <v>22</v>
      </c>
      <c r="M56" s="32">
        <v>13</v>
      </c>
      <c r="N56" s="36">
        <v>16</v>
      </c>
      <c r="O56" s="35">
        <v>29</v>
      </c>
      <c r="P56" s="31">
        <v>-8</v>
      </c>
      <c r="Q56" s="29">
        <v>2</v>
      </c>
      <c r="R56" s="30">
        <v>3</v>
      </c>
      <c r="S56" s="31">
        <v>5</v>
      </c>
      <c r="T56" s="32">
        <v>4</v>
      </c>
      <c r="U56" s="33">
        <v>5</v>
      </c>
      <c r="V56" s="27">
        <v>9</v>
      </c>
      <c r="W56" s="37">
        <v>-4</v>
      </c>
      <c r="X56" s="38">
        <v>0</v>
      </c>
      <c r="Y56" s="30">
        <v>0</v>
      </c>
      <c r="Z56" s="34">
        <v>0</v>
      </c>
      <c r="AA56" s="38">
        <v>0</v>
      </c>
      <c r="AB56" s="30">
        <v>0</v>
      </c>
      <c r="AC56" s="34">
        <v>0</v>
      </c>
      <c r="AD56" s="37">
        <v>0</v>
      </c>
      <c r="AE56" s="37">
        <v>-12</v>
      </c>
    </row>
    <row r="57" spans="1:31" x14ac:dyDescent="0.2">
      <c r="A57" s="75">
        <v>50</v>
      </c>
      <c r="B57" s="27">
        <v>4005</v>
      </c>
      <c r="C57" s="28" t="s">
        <v>66</v>
      </c>
      <c r="D57" s="29">
        <v>48</v>
      </c>
      <c r="E57" s="30">
        <v>55</v>
      </c>
      <c r="F57" s="31">
        <v>103</v>
      </c>
      <c r="G57" s="32">
        <v>57</v>
      </c>
      <c r="H57" s="33">
        <v>69</v>
      </c>
      <c r="I57" s="34">
        <v>126</v>
      </c>
      <c r="J57" s="32">
        <v>56</v>
      </c>
      <c r="K57" s="30">
        <v>34</v>
      </c>
      <c r="L57" s="35">
        <v>90</v>
      </c>
      <c r="M57" s="32">
        <v>25</v>
      </c>
      <c r="N57" s="36">
        <v>24</v>
      </c>
      <c r="O57" s="35">
        <v>49</v>
      </c>
      <c r="P57" s="31">
        <v>18</v>
      </c>
      <c r="Q57" s="29">
        <v>11</v>
      </c>
      <c r="R57" s="30">
        <v>11</v>
      </c>
      <c r="S57" s="31">
        <v>22</v>
      </c>
      <c r="T57" s="32">
        <v>15</v>
      </c>
      <c r="U57" s="33">
        <v>9</v>
      </c>
      <c r="V57" s="27">
        <v>24</v>
      </c>
      <c r="W57" s="37">
        <v>-2</v>
      </c>
      <c r="X57" s="38">
        <v>0</v>
      </c>
      <c r="Y57" s="30">
        <v>2</v>
      </c>
      <c r="Z57" s="34">
        <v>2</v>
      </c>
      <c r="AA57" s="38">
        <v>0</v>
      </c>
      <c r="AB57" s="30">
        <v>1</v>
      </c>
      <c r="AC57" s="34">
        <v>1</v>
      </c>
      <c r="AD57" s="37">
        <v>1</v>
      </c>
      <c r="AE57" s="37">
        <v>17</v>
      </c>
    </row>
    <row r="58" spans="1:31" x14ac:dyDescent="0.2">
      <c r="A58" s="75">
        <v>51</v>
      </c>
      <c r="B58" s="27">
        <v>4006</v>
      </c>
      <c r="C58" s="28" t="s">
        <v>67</v>
      </c>
      <c r="D58" s="29">
        <v>3</v>
      </c>
      <c r="E58" s="30">
        <v>5</v>
      </c>
      <c r="F58" s="31">
        <v>8</v>
      </c>
      <c r="G58" s="32">
        <v>3</v>
      </c>
      <c r="H58" s="33">
        <v>5</v>
      </c>
      <c r="I58" s="34">
        <v>8</v>
      </c>
      <c r="J58" s="32">
        <v>3</v>
      </c>
      <c r="K58" s="30">
        <v>5</v>
      </c>
      <c r="L58" s="35">
        <v>8</v>
      </c>
      <c r="M58" s="32">
        <v>1</v>
      </c>
      <c r="N58" s="36">
        <v>2</v>
      </c>
      <c r="O58" s="35">
        <v>3</v>
      </c>
      <c r="P58" s="31">
        <v>5</v>
      </c>
      <c r="Q58" s="29">
        <v>1</v>
      </c>
      <c r="R58" s="30">
        <v>1</v>
      </c>
      <c r="S58" s="31">
        <v>2</v>
      </c>
      <c r="T58" s="32">
        <v>0</v>
      </c>
      <c r="U58" s="33">
        <v>1</v>
      </c>
      <c r="V58" s="27">
        <v>1</v>
      </c>
      <c r="W58" s="37">
        <v>1</v>
      </c>
      <c r="X58" s="38">
        <v>0</v>
      </c>
      <c r="Y58" s="30">
        <v>0</v>
      </c>
      <c r="Z58" s="34">
        <v>0</v>
      </c>
      <c r="AA58" s="38">
        <v>2</v>
      </c>
      <c r="AB58" s="30">
        <v>0</v>
      </c>
      <c r="AC58" s="34">
        <v>2</v>
      </c>
      <c r="AD58" s="37">
        <v>-2</v>
      </c>
      <c r="AE58" s="37">
        <v>4</v>
      </c>
    </row>
    <row r="59" spans="1:31" x14ac:dyDescent="0.2">
      <c r="A59" s="75">
        <v>52</v>
      </c>
      <c r="B59" s="27">
        <v>4007</v>
      </c>
      <c r="C59" s="28" t="s">
        <v>68</v>
      </c>
      <c r="D59" s="29">
        <v>3</v>
      </c>
      <c r="E59" s="30">
        <v>1</v>
      </c>
      <c r="F59" s="31">
        <v>4</v>
      </c>
      <c r="G59" s="32">
        <v>0</v>
      </c>
      <c r="H59" s="33">
        <v>1</v>
      </c>
      <c r="I59" s="34">
        <v>1</v>
      </c>
      <c r="J59" s="32">
        <v>6</v>
      </c>
      <c r="K59" s="30">
        <v>4</v>
      </c>
      <c r="L59" s="35">
        <v>10</v>
      </c>
      <c r="M59" s="32">
        <v>0</v>
      </c>
      <c r="N59" s="36">
        <v>1</v>
      </c>
      <c r="O59" s="35">
        <v>1</v>
      </c>
      <c r="P59" s="31">
        <v>12</v>
      </c>
      <c r="Q59" s="29">
        <v>1</v>
      </c>
      <c r="R59" s="30">
        <v>0</v>
      </c>
      <c r="S59" s="31">
        <v>1</v>
      </c>
      <c r="T59" s="32">
        <v>0</v>
      </c>
      <c r="U59" s="33">
        <v>1</v>
      </c>
      <c r="V59" s="27">
        <v>1</v>
      </c>
      <c r="W59" s="37">
        <v>0</v>
      </c>
      <c r="X59" s="38">
        <v>0</v>
      </c>
      <c r="Y59" s="30">
        <v>0</v>
      </c>
      <c r="Z59" s="34">
        <v>0</v>
      </c>
      <c r="AA59" s="38">
        <v>0</v>
      </c>
      <c r="AB59" s="30">
        <v>0</v>
      </c>
      <c r="AC59" s="34">
        <v>0</v>
      </c>
      <c r="AD59" s="37">
        <v>0</v>
      </c>
      <c r="AE59" s="37">
        <v>12</v>
      </c>
    </row>
    <row r="60" spans="1:31" x14ac:dyDescent="0.2">
      <c r="A60" s="75">
        <v>53</v>
      </c>
      <c r="B60" s="27">
        <v>4008</v>
      </c>
      <c r="C60" s="28" t="s">
        <v>69</v>
      </c>
      <c r="D60" s="29">
        <v>14</v>
      </c>
      <c r="E60" s="30">
        <v>12</v>
      </c>
      <c r="F60" s="31">
        <v>26</v>
      </c>
      <c r="G60" s="32">
        <v>14</v>
      </c>
      <c r="H60" s="33">
        <v>22</v>
      </c>
      <c r="I60" s="34">
        <v>36</v>
      </c>
      <c r="J60" s="32">
        <v>5</v>
      </c>
      <c r="K60" s="30">
        <v>4</v>
      </c>
      <c r="L60" s="35">
        <v>9</v>
      </c>
      <c r="M60" s="32">
        <v>9</v>
      </c>
      <c r="N60" s="36">
        <v>10</v>
      </c>
      <c r="O60" s="35">
        <v>19</v>
      </c>
      <c r="P60" s="31">
        <v>-20</v>
      </c>
      <c r="Q60" s="29">
        <v>2</v>
      </c>
      <c r="R60" s="30">
        <v>4</v>
      </c>
      <c r="S60" s="31">
        <v>6</v>
      </c>
      <c r="T60" s="32">
        <v>3</v>
      </c>
      <c r="U60" s="33">
        <v>4</v>
      </c>
      <c r="V60" s="27">
        <v>7</v>
      </c>
      <c r="W60" s="37">
        <v>-1</v>
      </c>
      <c r="X60" s="38">
        <v>0</v>
      </c>
      <c r="Y60" s="30">
        <v>0</v>
      </c>
      <c r="Z60" s="34">
        <v>0</v>
      </c>
      <c r="AA60" s="38">
        <v>0</v>
      </c>
      <c r="AB60" s="30">
        <v>0</v>
      </c>
      <c r="AC60" s="34">
        <v>0</v>
      </c>
      <c r="AD60" s="37">
        <v>0</v>
      </c>
      <c r="AE60" s="37">
        <v>-21</v>
      </c>
    </row>
    <row r="61" spans="1:31" x14ac:dyDescent="0.2">
      <c r="A61" s="75">
        <v>54</v>
      </c>
      <c r="B61" s="27">
        <v>4009</v>
      </c>
      <c r="C61" s="28" t="s">
        <v>70</v>
      </c>
      <c r="D61" s="29">
        <v>9</v>
      </c>
      <c r="E61" s="30">
        <v>6</v>
      </c>
      <c r="F61" s="31">
        <v>15</v>
      </c>
      <c r="G61" s="32">
        <v>10</v>
      </c>
      <c r="H61" s="33">
        <v>3</v>
      </c>
      <c r="I61" s="34">
        <v>13</v>
      </c>
      <c r="J61" s="32">
        <v>6</v>
      </c>
      <c r="K61" s="30">
        <v>6</v>
      </c>
      <c r="L61" s="35">
        <v>12</v>
      </c>
      <c r="M61" s="32">
        <v>4</v>
      </c>
      <c r="N61" s="36">
        <v>7</v>
      </c>
      <c r="O61" s="35">
        <v>11</v>
      </c>
      <c r="P61" s="31">
        <v>3</v>
      </c>
      <c r="Q61" s="29">
        <v>3</v>
      </c>
      <c r="R61" s="30">
        <v>1</v>
      </c>
      <c r="S61" s="31">
        <v>4</v>
      </c>
      <c r="T61" s="32">
        <v>2</v>
      </c>
      <c r="U61" s="33">
        <v>1</v>
      </c>
      <c r="V61" s="27">
        <v>3</v>
      </c>
      <c r="W61" s="37">
        <v>1</v>
      </c>
      <c r="X61" s="38">
        <v>0</v>
      </c>
      <c r="Y61" s="30">
        <v>0</v>
      </c>
      <c r="Z61" s="34">
        <v>0</v>
      </c>
      <c r="AA61" s="38">
        <v>0</v>
      </c>
      <c r="AB61" s="30">
        <v>0</v>
      </c>
      <c r="AC61" s="34">
        <v>0</v>
      </c>
      <c r="AD61" s="37">
        <v>0</v>
      </c>
      <c r="AE61" s="37">
        <v>4</v>
      </c>
    </row>
    <row r="62" spans="1:31" x14ac:dyDescent="0.2">
      <c r="A62" s="75">
        <v>55</v>
      </c>
      <c r="B62" s="27">
        <v>4010</v>
      </c>
      <c r="C62" s="28" t="s">
        <v>71</v>
      </c>
      <c r="D62" s="29">
        <v>3</v>
      </c>
      <c r="E62" s="30">
        <v>5</v>
      </c>
      <c r="F62" s="31">
        <v>8</v>
      </c>
      <c r="G62" s="32">
        <v>0</v>
      </c>
      <c r="H62" s="33">
        <v>6</v>
      </c>
      <c r="I62" s="34">
        <v>6</v>
      </c>
      <c r="J62" s="32">
        <v>2</v>
      </c>
      <c r="K62" s="30">
        <v>3</v>
      </c>
      <c r="L62" s="35">
        <v>5</v>
      </c>
      <c r="M62" s="32">
        <v>1</v>
      </c>
      <c r="N62" s="36">
        <v>0</v>
      </c>
      <c r="O62" s="35">
        <v>1</v>
      </c>
      <c r="P62" s="31">
        <v>6</v>
      </c>
      <c r="Q62" s="29">
        <v>1</v>
      </c>
      <c r="R62" s="30">
        <v>2</v>
      </c>
      <c r="S62" s="31">
        <v>3</v>
      </c>
      <c r="T62" s="32">
        <v>3</v>
      </c>
      <c r="U62" s="33">
        <v>2</v>
      </c>
      <c r="V62" s="27">
        <v>5</v>
      </c>
      <c r="W62" s="37">
        <v>-2</v>
      </c>
      <c r="X62" s="38">
        <v>0</v>
      </c>
      <c r="Y62" s="30">
        <v>0</v>
      </c>
      <c r="Z62" s="34">
        <v>0</v>
      </c>
      <c r="AA62" s="38">
        <v>0</v>
      </c>
      <c r="AB62" s="30">
        <v>0</v>
      </c>
      <c r="AC62" s="34">
        <v>0</v>
      </c>
      <c r="AD62" s="37">
        <v>0</v>
      </c>
      <c r="AE62" s="37">
        <v>4</v>
      </c>
    </row>
    <row r="63" spans="1:31" x14ac:dyDescent="0.2">
      <c r="A63" s="75">
        <v>56</v>
      </c>
      <c r="B63" s="27">
        <v>4011</v>
      </c>
      <c r="C63" s="28" t="s">
        <v>72</v>
      </c>
      <c r="D63" s="29">
        <v>3</v>
      </c>
      <c r="E63" s="30">
        <v>3</v>
      </c>
      <c r="F63" s="31">
        <v>6</v>
      </c>
      <c r="G63" s="32">
        <v>2</v>
      </c>
      <c r="H63" s="33">
        <v>2</v>
      </c>
      <c r="I63" s="34">
        <v>4</v>
      </c>
      <c r="J63" s="32">
        <v>10</v>
      </c>
      <c r="K63" s="30">
        <v>0</v>
      </c>
      <c r="L63" s="35">
        <v>10</v>
      </c>
      <c r="M63" s="32">
        <v>2</v>
      </c>
      <c r="N63" s="36">
        <v>1</v>
      </c>
      <c r="O63" s="35">
        <v>3</v>
      </c>
      <c r="P63" s="31">
        <v>9</v>
      </c>
      <c r="Q63" s="29">
        <v>0</v>
      </c>
      <c r="R63" s="30">
        <v>0</v>
      </c>
      <c r="S63" s="31">
        <v>0</v>
      </c>
      <c r="T63" s="32">
        <v>0</v>
      </c>
      <c r="U63" s="33">
        <v>0</v>
      </c>
      <c r="V63" s="27">
        <v>0</v>
      </c>
      <c r="W63" s="37">
        <v>0</v>
      </c>
      <c r="X63" s="38">
        <v>0</v>
      </c>
      <c r="Y63" s="30">
        <v>0</v>
      </c>
      <c r="Z63" s="34">
        <v>0</v>
      </c>
      <c r="AA63" s="38">
        <v>0</v>
      </c>
      <c r="AB63" s="30">
        <v>0</v>
      </c>
      <c r="AC63" s="34">
        <v>0</v>
      </c>
      <c r="AD63" s="37">
        <v>0</v>
      </c>
      <c r="AE63" s="37">
        <v>9</v>
      </c>
    </row>
    <row r="64" spans="1:31" x14ac:dyDescent="0.2">
      <c r="A64" s="75">
        <v>57</v>
      </c>
      <c r="B64" s="27">
        <v>4012</v>
      </c>
      <c r="C64" s="28" t="s">
        <v>73</v>
      </c>
      <c r="D64" s="29">
        <v>18</v>
      </c>
      <c r="E64" s="30">
        <v>16</v>
      </c>
      <c r="F64" s="31">
        <v>34</v>
      </c>
      <c r="G64" s="32">
        <v>20</v>
      </c>
      <c r="H64" s="33">
        <v>20</v>
      </c>
      <c r="I64" s="34">
        <v>40</v>
      </c>
      <c r="J64" s="32">
        <v>7</v>
      </c>
      <c r="K64" s="30">
        <v>8</v>
      </c>
      <c r="L64" s="35">
        <v>15</v>
      </c>
      <c r="M64" s="32">
        <v>7</v>
      </c>
      <c r="N64" s="36">
        <v>8</v>
      </c>
      <c r="O64" s="35">
        <v>15</v>
      </c>
      <c r="P64" s="31">
        <v>-6</v>
      </c>
      <c r="Q64" s="29">
        <v>1</v>
      </c>
      <c r="R64" s="30">
        <v>3</v>
      </c>
      <c r="S64" s="31">
        <v>4</v>
      </c>
      <c r="T64" s="32">
        <v>3</v>
      </c>
      <c r="U64" s="33">
        <v>3</v>
      </c>
      <c r="V64" s="27">
        <v>6</v>
      </c>
      <c r="W64" s="37">
        <v>-2</v>
      </c>
      <c r="X64" s="38">
        <v>0</v>
      </c>
      <c r="Y64" s="30">
        <v>0</v>
      </c>
      <c r="Z64" s="34">
        <v>0</v>
      </c>
      <c r="AA64" s="38">
        <v>0</v>
      </c>
      <c r="AB64" s="30">
        <v>0</v>
      </c>
      <c r="AC64" s="34">
        <v>0</v>
      </c>
      <c r="AD64" s="37">
        <v>0</v>
      </c>
      <c r="AE64" s="37">
        <v>-8</v>
      </c>
    </row>
    <row r="65" spans="1:31" x14ac:dyDescent="0.2">
      <c r="A65" s="75">
        <v>58</v>
      </c>
      <c r="B65" s="27">
        <v>4013</v>
      </c>
      <c r="C65" s="28" t="s">
        <v>74</v>
      </c>
      <c r="D65" s="29">
        <v>1</v>
      </c>
      <c r="E65" s="30">
        <v>2</v>
      </c>
      <c r="F65" s="31">
        <v>3</v>
      </c>
      <c r="G65" s="32">
        <v>5</v>
      </c>
      <c r="H65" s="33">
        <v>3</v>
      </c>
      <c r="I65" s="34">
        <v>8</v>
      </c>
      <c r="J65" s="32">
        <v>6</v>
      </c>
      <c r="K65" s="30">
        <v>4</v>
      </c>
      <c r="L65" s="35">
        <v>10</v>
      </c>
      <c r="M65" s="32">
        <v>2</v>
      </c>
      <c r="N65" s="36">
        <v>1</v>
      </c>
      <c r="O65" s="35">
        <v>3</v>
      </c>
      <c r="P65" s="31">
        <v>2</v>
      </c>
      <c r="Q65" s="29">
        <v>2</v>
      </c>
      <c r="R65" s="30">
        <v>0</v>
      </c>
      <c r="S65" s="31">
        <v>2</v>
      </c>
      <c r="T65" s="32">
        <v>1</v>
      </c>
      <c r="U65" s="33">
        <v>1</v>
      </c>
      <c r="V65" s="27">
        <v>2</v>
      </c>
      <c r="W65" s="37">
        <v>0</v>
      </c>
      <c r="X65" s="38">
        <v>5</v>
      </c>
      <c r="Y65" s="30">
        <v>2</v>
      </c>
      <c r="Z65" s="34">
        <v>7</v>
      </c>
      <c r="AA65" s="38">
        <v>4</v>
      </c>
      <c r="AB65" s="30">
        <v>2</v>
      </c>
      <c r="AC65" s="34">
        <v>6</v>
      </c>
      <c r="AD65" s="37">
        <v>1</v>
      </c>
      <c r="AE65" s="37">
        <v>3</v>
      </c>
    </row>
    <row r="66" spans="1:31" x14ac:dyDescent="0.2">
      <c r="A66" s="75">
        <v>59</v>
      </c>
      <c r="B66" s="27">
        <v>4014</v>
      </c>
      <c r="C66" s="28" t="s">
        <v>75</v>
      </c>
      <c r="D66" s="29">
        <v>35</v>
      </c>
      <c r="E66" s="30">
        <v>18</v>
      </c>
      <c r="F66" s="31">
        <v>53</v>
      </c>
      <c r="G66" s="32">
        <v>26</v>
      </c>
      <c r="H66" s="33">
        <v>27</v>
      </c>
      <c r="I66" s="34">
        <v>53</v>
      </c>
      <c r="J66" s="32">
        <v>17</v>
      </c>
      <c r="K66" s="30">
        <v>21</v>
      </c>
      <c r="L66" s="35">
        <v>38</v>
      </c>
      <c r="M66" s="32">
        <v>21</v>
      </c>
      <c r="N66" s="36">
        <v>23</v>
      </c>
      <c r="O66" s="35">
        <v>44</v>
      </c>
      <c r="P66" s="31">
        <v>-6</v>
      </c>
      <c r="Q66" s="29">
        <v>8</v>
      </c>
      <c r="R66" s="30">
        <v>8</v>
      </c>
      <c r="S66" s="31">
        <v>16</v>
      </c>
      <c r="T66" s="32">
        <v>3</v>
      </c>
      <c r="U66" s="33">
        <v>3</v>
      </c>
      <c r="V66" s="27">
        <v>6</v>
      </c>
      <c r="W66" s="37">
        <v>10</v>
      </c>
      <c r="X66" s="38">
        <v>1</v>
      </c>
      <c r="Y66" s="30">
        <v>0</v>
      </c>
      <c r="Z66" s="34">
        <v>1</v>
      </c>
      <c r="AA66" s="38">
        <v>0</v>
      </c>
      <c r="AB66" s="30">
        <v>0</v>
      </c>
      <c r="AC66" s="34">
        <v>0</v>
      </c>
      <c r="AD66" s="37">
        <v>1</v>
      </c>
      <c r="AE66" s="37">
        <v>5</v>
      </c>
    </row>
    <row r="67" spans="1:31" x14ac:dyDescent="0.2">
      <c r="A67" s="75">
        <v>60</v>
      </c>
      <c r="B67" s="27">
        <v>4015</v>
      </c>
      <c r="C67" s="28" t="s">
        <v>76</v>
      </c>
      <c r="D67" s="29">
        <v>5</v>
      </c>
      <c r="E67" s="30">
        <v>4</v>
      </c>
      <c r="F67" s="31">
        <v>9</v>
      </c>
      <c r="G67" s="32">
        <v>9</v>
      </c>
      <c r="H67" s="33">
        <v>5</v>
      </c>
      <c r="I67" s="34">
        <v>14</v>
      </c>
      <c r="J67" s="32">
        <v>7</v>
      </c>
      <c r="K67" s="30">
        <v>6</v>
      </c>
      <c r="L67" s="35">
        <v>13</v>
      </c>
      <c r="M67" s="32">
        <v>6</v>
      </c>
      <c r="N67" s="36">
        <v>5</v>
      </c>
      <c r="O67" s="35">
        <v>11</v>
      </c>
      <c r="P67" s="31">
        <v>-3</v>
      </c>
      <c r="Q67" s="29">
        <v>0</v>
      </c>
      <c r="R67" s="30">
        <v>0</v>
      </c>
      <c r="S67" s="31">
        <v>0</v>
      </c>
      <c r="T67" s="32">
        <v>0</v>
      </c>
      <c r="U67" s="33">
        <v>0</v>
      </c>
      <c r="V67" s="27">
        <v>0</v>
      </c>
      <c r="W67" s="37">
        <v>0</v>
      </c>
      <c r="X67" s="38">
        <v>0</v>
      </c>
      <c r="Y67" s="30">
        <v>0</v>
      </c>
      <c r="Z67" s="34">
        <v>0</v>
      </c>
      <c r="AA67" s="38">
        <v>0</v>
      </c>
      <c r="AB67" s="30">
        <v>0</v>
      </c>
      <c r="AC67" s="34">
        <v>0</v>
      </c>
      <c r="AD67" s="37">
        <v>0</v>
      </c>
      <c r="AE67" s="37">
        <v>-3</v>
      </c>
    </row>
    <row r="68" spans="1:31" x14ac:dyDescent="0.2">
      <c r="A68" s="75">
        <v>61</v>
      </c>
      <c r="B68" s="27">
        <v>4016</v>
      </c>
      <c r="C68" s="28" t="s">
        <v>77</v>
      </c>
      <c r="D68" s="29">
        <v>3</v>
      </c>
      <c r="E68" s="30">
        <v>0</v>
      </c>
      <c r="F68" s="31">
        <v>3</v>
      </c>
      <c r="G68" s="32">
        <v>2</v>
      </c>
      <c r="H68" s="33">
        <v>4</v>
      </c>
      <c r="I68" s="34">
        <v>6</v>
      </c>
      <c r="J68" s="32">
        <v>0</v>
      </c>
      <c r="K68" s="30">
        <v>0</v>
      </c>
      <c r="L68" s="35">
        <v>0</v>
      </c>
      <c r="M68" s="32">
        <v>0</v>
      </c>
      <c r="N68" s="36">
        <v>0</v>
      </c>
      <c r="O68" s="35">
        <v>0</v>
      </c>
      <c r="P68" s="31">
        <v>-3</v>
      </c>
      <c r="Q68" s="29">
        <v>0</v>
      </c>
      <c r="R68" s="30">
        <v>0</v>
      </c>
      <c r="S68" s="31">
        <v>0</v>
      </c>
      <c r="T68" s="32">
        <v>0</v>
      </c>
      <c r="U68" s="33">
        <v>1</v>
      </c>
      <c r="V68" s="27">
        <v>1</v>
      </c>
      <c r="W68" s="37">
        <v>-1</v>
      </c>
      <c r="X68" s="38">
        <v>0</v>
      </c>
      <c r="Y68" s="30">
        <v>0</v>
      </c>
      <c r="Z68" s="34">
        <v>0</v>
      </c>
      <c r="AA68" s="38">
        <v>0</v>
      </c>
      <c r="AB68" s="30">
        <v>0</v>
      </c>
      <c r="AC68" s="34">
        <v>0</v>
      </c>
      <c r="AD68" s="37">
        <v>0</v>
      </c>
      <c r="AE68" s="37">
        <v>-4</v>
      </c>
    </row>
    <row r="69" spans="1:31" ht="13.8" thickBot="1" x14ac:dyDescent="0.25">
      <c r="B69" s="39" t="s">
        <v>22</v>
      </c>
      <c r="C69" s="40" t="s">
        <v>23</v>
      </c>
      <c r="D69" s="41">
        <v>185</v>
      </c>
      <c r="E69" s="42">
        <v>159</v>
      </c>
      <c r="F69" s="43">
        <v>344</v>
      </c>
      <c r="G69" s="44">
        <v>184</v>
      </c>
      <c r="H69" s="45">
        <v>195</v>
      </c>
      <c r="I69" s="46">
        <v>379</v>
      </c>
      <c r="J69" s="44">
        <v>147</v>
      </c>
      <c r="K69" s="42">
        <v>117</v>
      </c>
      <c r="L69" s="47">
        <v>264</v>
      </c>
      <c r="M69" s="44">
        <v>117</v>
      </c>
      <c r="N69" s="48">
        <v>120</v>
      </c>
      <c r="O69" s="47">
        <v>237</v>
      </c>
      <c r="P69" s="43">
        <v>-8</v>
      </c>
      <c r="Q69" s="41">
        <v>38</v>
      </c>
      <c r="R69" s="42">
        <v>38</v>
      </c>
      <c r="S69" s="43">
        <v>76</v>
      </c>
      <c r="T69" s="44">
        <v>43</v>
      </c>
      <c r="U69" s="45">
        <v>39</v>
      </c>
      <c r="V69" s="39">
        <v>82</v>
      </c>
      <c r="W69" s="49">
        <v>-6</v>
      </c>
      <c r="X69" s="50">
        <v>6</v>
      </c>
      <c r="Y69" s="42">
        <v>4</v>
      </c>
      <c r="Z69" s="46">
        <v>10</v>
      </c>
      <c r="AA69" s="50">
        <v>6</v>
      </c>
      <c r="AB69" s="42">
        <v>3</v>
      </c>
      <c r="AC69" s="46">
        <v>9</v>
      </c>
      <c r="AD69" s="49">
        <v>1</v>
      </c>
      <c r="AE69" s="49">
        <v>-13</v>
      </c>
    </row>
    <row r="70" spans="1:31" ht="13.8" thickTop="1" x14ac:dyDescent="0.2">
      <c r="A70" s="75">
        <v>62</v>
      </c>
      <c r="B70" s="51">
        <v>4501</v>
      </c>
      <c r="C70" s="52" t="s">
        <v>78</v>
      </c>
      <c r="D70" s="53">
        <v>0</v>
      </c>
      <c r="E70" s="54">
        <v>0</v>
      </c>
      <c r="F70" s="55">
        <v>0</v>
      </c>
      <c r="G70" s="56">
        <v>0</v>
      </c>
      <c r="H70" s="57">
        <v>3</v>
      </c>
      <c r="I70" s="58">
        <v>3</v>
      </c>
      <c r="J70" s="56">
        <v>0</v>
      </c>
      <c r="K70" s="54">
        <v>1</v>
      </c>
      <c r="L70" s="59">
        <v>1</v>
      </c>
      <c r="M70" s="56">
        <v>0</v>
      </c>
      <c r="N70" s="60">
        <v>1</v>
      </c>
      <c r="O70" s="59">
        <v>1</v>
      </c>
      <c r="P70" s="55">
        <v>-3</v>
      </c>
      <c r="Q70" s="53">
        <v>0</v>
      </c>
      <c r="R70" s="54">
        <v>1</v>
      </c>
      <c r="S70" s="55">
        <v>1</v>
      </c>
      <c r="T70" s="56">
        <v>3</v>
      </c>
      <c r="U70" s="57">
        <v>2</v>
      </c>
      <c r="V70" s="51">
        <v>5</v>
      </c>
      <c r="W70" s="61">
        <v>-4</v>
      </c>
      <c r="X70" s="62">
        <v>0</v>
      </c>
      <c r="Y70" s="54">
        <v>0</v>
      </c>
      <c r="Z70" s="58">
        <v>0</v>
      </c>
      <c r="AA70" s="62">
        <v>0</v>
      </c>
      <c r="AB70" s="54">
        <v>0</v>
      </c>
      <c r="AC70" s="58">
        <v>0</v>
      </c>
      <c r="AD70" s="61">
        <v>0</v>
      </c>
      <c r="AE70" s="61">
        <v>-7</v>
      </c>
    </row>
    <row r="71" spans="1:31" x14ac:dyDescent="0.2">
      <c r="A71" s="75">
        <v>63</v>
      </c>
      <c r="B71" s="27">
        <v>4502</v>
      </c>
      <c r="C71" s="28" t="s">
        <v>79</v>
      </c>
      <c r="D71" s="29">
        <v>2</v>
      </c>
      <c r="E71" s="30">
        <v>3</v>
      </c>
      <c r="F71" s="31">
        <v>5</v>
      </c>
      <c r="G71" s="32">
        <v>5</v>
      </c>
      <c r="H71" s="33">
        <v>4</v>
      </c>
      <c r="I71" s="34">
        <v>9</v>
      </c>
      <c r="J71" s="32">
        <v>1</v>
      </c>
      <c r="K71" s="30">
        <v>1</v>
      </c>
      <c r="L71" s="35">
        <v>2</v>
      </c>
      <c r="M71" s="32">
        <v>1</v>
      </c>
      <c r="N71" s="36">
        <v>0</v>
      </c>
      <c r="O71" s="35">
        <v>1</v>
      </c>
      <c r="P71" s="31">
        <v>-3</v>
      </c>
      <c r="Q71" s="29">
        <v>1</v>
      </c>
      <c r="R71" s="30">
        <v>0</v>
      </c>
      <c r="S71" s="31">
        <v>1</v>
      </c>
      <c r="T71" s="32">
        <v>1</v>
      </c>
      <c r="U71" s="33">
        <v>5</v>
      </c>
      <c r="V71" s="27">
        <v>6</v>
      </c>
      <c r="W71" s="37">
        <v>-5</v>
      </c>
      <c r="X71" s="38">
        <v>0</v>
      </c>
      <c r="Y71" s="30">
        <v>0</v>
      </c>
      <c r="Z71" s="34">
        <v>0</v>
      </c>
      <c r="AA71" s="38">
        <v>0</v>
      </c>
      <c r="AB71" s="30">
        <v>0</v>
      </c>
      <c r="AC71" s="34">
        <v>0</v>
      </c>
      <c r="AD71" s="37">
        <v>0</v>
      </c>
      <c r="AE71" s="37">
        <v>-8</v>
      </c>
    </row>
    <row r="72" spans="1:31" x14ac:dyDescent="0.2">
      <c r="A72" s="75">
        <v>64</v>
      </c>
      <c r="B72" s="27">
        <v>4503</v>
      </c>
      <c r="C72" s="28" t="s">
        <v>80</v>
      </c>
      <c r="D72" s="29">
        <v>1</v>
      </c>
      <c r="E72" s="30">
        <v>1</v>
      </c>
      <c r="F72" s="31">
        <v>2</v>
      </c>
      <c r="G72" s="32">
        <v>2</v>
      </c>
      <c r="H72" s="33">
        <v>3</v>
      </c>
      <c r="I72" s="34">
        <v>5</v>
      </c>
      <c r="J72" s="32">
        <v>0</v>
      </c>
      <c r="K72" s="30">
        <v>0</v>
      </c>
      <c r="L72" s="35">
        <v>0</v>
      </c>
      <c r="M72" s="32">
        <v>1</v>
      </c>
      <c r="N72" s="36">
        <v>0</v>
      </c>
      <c r="O72" s="35">
        <v>1</v>
      </c>
      <c r="P72" s="31">
        <v>-4</v>
      </c>
      <c r="Q72" s="29">
        <v>0</v>
      </c>
      <c r="R72" s="30">
        <v>0</v>
      </c>
      <c r="S72" s="31">
        <v>0</v>
      </c>
      <c r="T72" s="32">
        <v>1</v>
      </c>
      <c r="U72" s="33">
        <v>2</v>
      </c>
      <c r="V72" s="27">
        <v>3</v>
      </c>
      <c r="W72" s="37">
        <v>-3</v>
      </c>
      <c r="X72" s="38">
        <v>0</v>
      </c>
      <c r="Y72" s="30">
        <v>0</v>
      </c>
      <c r="Z72" s="34">
        <v>0</v>
      </c>
      <c r="AA72" s="38">
        <v>0</v>
      </c>
      <c r="AB72" s="30">
        <v>0</v>
      </c>
      <c r="AC72" s="34">
        <v>0</v>
      </c>
      <c r="AD72" s="37">
        <v>0</v>
      </c>
      <c r="AE72" s="37">
        <v>-7</v>
      </c>
    </row>
    <row r="73" spans="1:31" x14ac:dyDescent="0.2">
      <c r="A73" s="75">
        <v>65</v>
      </c>
      <c r="B73" s="27">
        <v>4504</v>
      </c>
      <c r="C73" s="28" t="s">
        <v>81</v>
      </c>
      <c r="D73" s="29">
        <v>3</v>
      </c>
      <c r="E73" s="30">
        <v>1</v>
      </c>
      <c r="F73" s="31">
        <v>4</v>
      </c>
      <c r="G73" s="32">
        <v>1</v>
      </c>
      <c r="H73" s="33">
        <v>2</v>
      </c>
      <c r="I73" s="34">
        <v>3</v>
      </c>
      <c r="J73" s="32">
        <v>0</v>
      </c>
      <c r="K73" s="30">
        <v>0</v>
      </c>
      <c r="L73" s="35">
        <v>0</v>
      </c>
      <c r="M73" s="32">
        <v>0</v>
      </c>
      <c r="N73" s="36">
        <v>1</v>
      </c>
      <c r="O73" s="35">
        <v>1</v>
      </c>
      <c r="P73" s="31">
        <v>0</v>
      </c>
      <c r="Q73" s="29">
        <v>0</v>
      </c>
      <c r="R73" s="30">
        <v>2</v>
      </c>
      <c r="S73" s="31">
        <v>2</v>
      </c>
      <c r="T73" s="32">
        <v>1</v>
      </c>
      <c r="U73" s="33">
        <v>1</v>
      </c>
      <c r="V73" s="27">
        <v>2</v>
      </c>
      <c r="W73" s="37">
        <v>0</v>
      </c>
      <c r="X73" s="38">
        <v>0</v>
      </c>
      <c r="Y73" s="30">
        <v>0</v>
      </c>
      <c r="Z73" s="34">
        <v>0</v>
      </c>
      <c r="AA73" s="38">
        <v>0</v>
      </c>
      <c r="AB73" s="30">
        <v>0</v>
      </c>
      <c r="AC73" s="34">
        <v>0</v>
      </c>
      <c r="AD73" s="37">
        <v>0</v>
      </c>
      <c r="AE73" s="37">
        <v>0</v>
      </c>
    </row>
    <row r="74" spans="1:31" x14ac:dyDescent="0.2">
      <c r="A74" s="75">
        <v>66</v>
      </c>
      <c r="B74" s="27">
        <v>4505</v>
      </c>
      <c r="C74" s="28" t="s">
        <v>82</v>
      </c>
      <c r="D74" s="29">
        <v>7</v>
      </c>
      <c r="E74" s="30">
        <v>5</v>
      </c>
      <c r="F74" s="31">
        <v>12</v>
      </c>
      <c r="G74" s="32">
        <v>3</v>
      </c>
      <c r="H74" s="33">
        <v>5</v>
      </c>
      <c r="I74" s="34">
        <v>8</v>
      </c>
      <c r="J74" s="32">
        <v>4</v>
      </c>
      <c r="K74" s="30">
        <v>4</v>
      </c>
      <c r="L74" s="35">
        <v>8</v>
      </c>
      <c r="M74" s="32">
        <v>2</v>
      </c>
      <c r="N74" s="36">
        <v>6</v>
      </c>
      <c r="O74" s="35">
        <v>8</v>
      </c>
      <c r="P74" s="31">
        <v>4</v>
      </c>
      <c r="Q74" s="29">
        <v>2</v>
      </c>
      <c r="R74" s="30">
        <v>3</v>
      </c>
      <c r="S74" s="31">
        <v>5</v>
      </c>
      <c r="T74" s="32">
        <v>3</v>
      </c>
      <c r="U74" s="33">
        <v>8</v>
      </c>
      <c r="V74" s="27">
        <v>11</v>
      </c>
      <c r="W74" s="37">
        <v>-6</v>
      </c>
      <c r="X74" s="38">
        <v>0</v>
      </c>
      <c r="Y74" s="30">
        <v>1</v>
      </c>
      <c r="Z74" s="34">
        <v>1</v>
      </c>
      <c r="AA74" s="38">
        <v>0</v>
      </c>
      <c r="AB74" s="30">
        <v>0</v>
      </c>
      <c r="AC74" s="34">
        <v>0</v>
      </c>
      <c r="AD74" s="37">
        <v>1</v>
      </c>
      <c r="AE74" s="37">
        <v>-1</v>
      </c>
    </row>
    <row r="75" spans="1:31" x14ac:dyDescent="0.2">
      <c r="A75" s="75">
        <v>67</v>
      </c>
      <c r="B75" s="27">
        <v>4506</v>
      </c>
      <c r="C75" s="28" t="s">
        <v>83</v>
      </c>
      <c r="D75" s="29">
        <v>11</v>
      </c>
      <c r="E75" s="30">
        <v>11</v>
      </c>
      <c r="F75" s="31">
        <v>22</v>
      </c>
      <c r="G75" s="32">
        <v>3</v>
      </c>
      <c r="H75" s="33">
        <v>6</v>
      </c>
      <c r="I75" s="34">
        <v>9</v>
      </c>
      <c r="J75" s="32">
        <v>0</v>
      </c>
      <c r="K75" s="30">
        <v>1</v>
      </c>
      <c r="L75" s="35">
        <v>1</v>
      </c>
      <c r="M75" s="32">
        <v>0</v>
      </c>
      <c r="N75" s="36">
        <v>0</v>
      </c>
      <c r="O75" s="35">
        <v>0</v>
      </c>
      <c r="P75" s="31">
        <v>14</v>
      </c>
      <c r="Q75" s="29">
        <v>0</v>
      </c>
      <c r="R75" s="30">
        <v>0</v>
      </c>
      <c r="S75" s="31">
        <v>0</v>
      </c>
      <c r="T75" s="32">
        <v>0</v>
      </c>
      <c r="U75" s="33">
        <v>1</v>
      </c>
      <c r="V75" s="27">
        <v>1</v>
      </c>
      <c r="W75" s="37">
        <v>-1</v>
      </c>
      <c r="X75" s="38">
        <v>0</v>
      </c>
      <c r="Y75" s="30">
        <v>0</v>
      </c>
      <c r="Z75" s="34">
        <v>0</v>
      </c>
      <c r="AA75" s="38">
        <v>0</v>
      </c>
      <c r="AB75" s="30">
        <v>0</v>
      </c>
      <c r="AC75" s="34">
        <v>0</v>
      </c>
      <c r="AD75" s="37">
        <v>0</v>
      </c>
      <c r="AE75" s="37">
        <v>13</v>
      </c>
    </row>
    <row r="76" spans="1:31" x14ac:dyDescent="0.2">
      <c r="A76" s="75">
        <v>68</v>
      </c>
      <c r="B76" s="27">
        <v>4507</v>
      </c>
      <c r="C76" s="28" t="s">
        <v>84</v>
      </c>
      <c r="D76" s="29">
        <v>5</v>
      </c>
      <c r="E76" s="30">
        <v>4</v>
      </c>
      <c r="F76" s="31">
        <v>9</v>
      </c>
      <c r="G76" s="32">
        <v>5</v>
      </c>
      <c r="H76" s="33">
        <v>6</v>
      </c>
      <c r="I76" s="34">
        <v>11</v>
      </c>
      <c r="J76" s="32">
        <v>2</v>
      </c>
      <c r="K76" s="30">
        <v>2</v>
      </c>
      <c r="L76" s="35">
        <v>4</v>
      </c>
      <c r="M76" s="32">
        <v>5</v>
      </c>
      <c r="N76" s="36">
        <v>7</v>
      </c>
      <c r="O76" s="35">
        <v>12</v>
      </c>
      <c r="P76" s="31">
        <v>-10</v>
      </c>
      <c r="Q76" s="29">
        <v>0</v>
      </c>
      <c r="R76" s="30">
        <v>0</v>
      </c>
      <c r="S76" s="31">
        <v>0</v>
      </c>
      <c r="T76" s="32">
        <v>1</v>
      </c>
      <c r="U76" s="33">
        <v>1</v>
      </c>
      <c r="V76" s="27">
        <v>2</v>
      </c>
      <c r="W76" s="37">
        <v>-2</v>
      </c>
      <c r="X76" s="38">
        <v>0</v>
      </c>
      <c r="Y76" s="30">
        <v>0</v>
      </c>
      <c r="Z76" s="34">
        <v>0</v>
      </c>
      <c r="AA76" s="38">
        <v>0</v>
      </c>
      <c r="AB76" s="30">
        <v>0</v>
      </c>
      <c r="AC76" s="34">
        <v>0</v>
      </c>
      <c r="AD76" s="37">
        <v>0</v>
      </c>
      <c r="AE76" s="37">
        <v>-12</v>
      </c>
    </row>
    <row r="77" spans="1:31" ht="13.8" thickBot="1" x14ac:dyDescent="0.25">
      <c r="B77" s="39" t="s">
        <v>22</v>
      </c>
      <c r="C77" s="40" t="s">
        <v>23</v>
      </c>
      <c r="D77" s="41">
        <v>29</v>
      </c>
      <c r="E77" s="42">
        <v>25</v>
      </c>
      <c r="F77" s="43">
        <v>54</v>
      </c>
      <c r="G77" s="44">
        <v>19</v>
      </c>
      <c r="H77" s="45">
        <v>29</v>
      </c>
      <c r="I77" s="46">
        <v>48</v>
      </c>
      <c r="J77" s="44">
        <v>7</v>
      </c>
      <c r="K77" s="42">
        <v>9</v>
      </c>
      <c r="L77" s="47">
        <v>16</v>
      </c>
      <c r="M77" s="44">
        <v>9</v>
      </c>
      <c r="N77" s="48">
        <v>15</v>
      </c>
      <c r="O77" s="47">
        <v>24</v>
      </c>
      <c r="P77" s="43">
        <v>-2</v>
      </c>
      <c r="Q77" s="41">
        <v>3</v>
      </c>
      <c r="R77" s="42">
        <v>6</v>
      </c>
      <c r="S77" s="43">
        <v>9</v>
      </c>
      <c r="T77" s="44">
        <v>10</v>
      </c>
      <c r="U77" s="45">
        <v>20</v>
      </c>
      <c r="V77" s="39">
        <v>30</v>
      </c>
      <c r="W77" s="49">
        <v>-21</v>
      </c>
      <c r="X77" s="50">
        <v>0</v>
      </c>
      <c r="Y77" s="42">
        <v>1</v>
      </c>
      <c r="Z77" s="46">
        <v>1</v>
      </c>
      <c r="AA77" s="50">
        <v>0</v>
      </c>
      <c r="AB77" s="42">
        <v>0</v>
      </c>
      <c r="AC77" s="46">
        <v>0</v>
      </c>
      <c r="AD77" s="49">
        <v>1</v>
      </c>
      <c r="AE77" s="49">
        <v>-22</v>
      </c>
    </row>
    <row r="78" spans="1:31" ht="13.8" thickTop="1" x14ac:dyDescent="0.2">
      <c r="A78" s="75">
        <v>69</v>
      </c>
      <c r="B78" s="15">
        <v>5001</v>
      </c>
      <c r="C78" s="16" t="s">
        <v>85</v>
      </c>
      <c r="D78" s="17">
        <v>0</v>
      </c>
      <c r="E78" s="18">
        <v>1</v>
      </c>
      <c r="F78" s="19">
        <v>1</v>
      </c>
      <c r="G78" s="20">
        <v>30</v>
      </c>
      <c r="H78" s="21">
        <v>3</v>
      </c>
      <c r="I78" s="22">
        <v>33</v>
      </c>
      <c r="J78" s="20">
        <v>5</v>
      </c>
      <c r="K78" s="18">
        <v>2</v>
      </c>
      <c r="L78" s="23">
        <v>7</v>
      </c>
      <c r="M78" s="20">
        <v>48</v>
      </c>
      <c r="N78" s="24">
        <v>1</v>
      </c>
      <c r="O78" s="23">
        <v>49</v>
      </c>
      <c r="P78" s="19">
        <v>-74</v>
      </c>
      <c r="Q78" s="17">
        <v>0</v>
      </c>
      <c r="R78" s="18">
        <v>0</v>
      </c>
      <c r="S78" s="19">
        <v>0</v>
      </c>
      <c r="T78" s="20">
        <v>3</v>
      </c>
      <c r="U78" s="21">
        <v>5</v>
      </c>
      <c r="V78" s="15">
        <v>8</v>
      </c>
      <c r="W78" s="25">
        <v>-8</v>
      </c>
      <c r="X78" s="26">
        <v>0</v>
      </c>
      <c r="Y78" s="18">
        <v>0</v>
      </c>
      <c r="Z78" s="22">
        <v>0</v>
      </c>
      <c r="AA78" s="26">
        <v>0</v>
      </c>
      <c r="AB78" s="18">
        <v>0</v>
      </c>
      <c r="AC78" s="22">
        <v>0</v>
      </c>
      <c r="AD78" s="25">
        <v>0</v>
      </c>
      <c r="AE78" s="25">
        <v>-82</v>
      </c>
    </row>
    <row r="79" spans="1:31" x14ac:dyDescent="0.2">
      <c r="A79" s="75">
        <v>70</v>
      </c>
      <c r="B79" s="27">
        <v>5002</v>
      </c>
      <c r="C79" s="28" t="s">
        <v>86</v>
      </c>
      <c r="D79" s="29">
        <v>3</v>
      </c>
      <c r="E79" s="30">
        <v>2</v>
      </c>
      <c r="F79" s="31">
        <v>5</v>
      </c>
      <c r="G79" s="32">
        <v>1</v>
      </c>
      <c r="H79" s="33">
        <v>3</v>
      </c>
      <c r="I79" s="34">
        <v>4</v>
      </c>
      <c r="J79" s="32">
        <v>0</v>
      </c>
      <c r="K79" s="30">
        <v>0</v>
      </c>
      <c r="L79" s="35">
        <v>0</v>
      </c>
      <c r="M79" s="32">
        <v>0</v>
      </c>
      <c r="N79" s="36">
        <v>0</v>
      </c>
      <c r="O79" s="35">
        <v>0</v>
      </c>
      <c r="P79" s="31">
        <v>1</v>
      </c>
      <c r="Q79" s="29">
        <v>0</v>
      </c>
      <c r="R79" s="30">
        <v>0</v>
      </c>
      <c r="S79" s="31">
        <v>0</v>
      </c>
      <c r="T79" s="32">
        <v>3</v>
      </c>
      <c r="U79" s="33">
        <v>1</v>
      </c>
      <c r="V79" s="27">
        <v>4</v>
      </c>
      <c r="W79" s="37">
        <v>-4</v>
      </c>
      <c r="X79" s="38">
        <v>0</v>
      </c>
      <c r="Y79" s="30">
        <v>0</v>
      </c>
      <c r="Z79" s="34">
        <v>0</v>
      </c>
      <c r="AA79" s="38">
        <v>0</v>
      </c>
      <c r="AB79" s="30">
        <v>0</v>
      </c>
      <c r="AC79" s="34">
        <v>0</v>
      </c>
      <c r="AD79" s="37">
        <v>0</v>
      </c>
      <c r="AE79" s="37">
        <v>-3</v>
      </c>
    </row>
    <row r="80" spans="1:31" x14ac:dyDescent="0.2">
      <c r="A80" s="75">
        <v>71</v>
      </c>
      <c r="B80" s="27">
        <v>5003</v>
      </c>
      <c r="C80" s="28" t="s">
        <v>87</v>
      </c>
      <c r="D80" s="29">
        <v>13</v>
      </c>
      <c r="E80" s="30">
        <v>3</v>
      </c>
      <c r="F80" s="31">
        <v>16</v>
      </c>
      <c r="G80" s="32">
        <v>4</v>
      </c>
      <c r="H80" s="33">
        <v>10</v>
      </c>
      <c r="I80" s="34">
        <v>14</v>
      </c>
      <c r="J80" s="32">
        <v>1</v>
      </c>
      <c r="K80" s="30">
        <v>0</v>
      </c>
      <c r="L80" s="35">
        <v>1</v>
      </c>
      <c r="M80" s="32">
        <v>3</v>
      </c>
      <c r="N80" s="36">
        <v>4</v>
      </c>
      <c r="O80" s="35">
        <v>7</v>
      </c>
      <c r="P80" s="31">
        <v>-4</v>
      </c>
      <c r="Q80" s="29">
        <v>0</v>
      </c>
      <c r="R80" s="30">
        <v>1</v>
      </c>
      <c r="S80" s="31">
        <v>1</v>
      </c>
      <c r="T80" s="32">
        <v>1</v>
      </c>
      <c r="U80" s="33">
        <v>0</v>
      </c>
      <c r="V80" s="27">
        <v>1</v>
      </c>
      <c r="W80" s="37">
        <v>0</v>
      </c>
      <c r="X80" s="38">
        <v>0</v>
      </c>
      <c r="Y80" s="30">
        <v>1</v>
      </c>
      <c r="Z80" s="34">
        <v>1</v>
      </c>
      <c r="AA80" s="38">
        <v>5</v>
      </c>
      <c r="AB80" s="30">
        <v>1</v>
      </c>
      <c r="AC80" s="34">
        <v>6</v>
      </c>
      <c r="AD80" s="37">
        <v>-5</v>
      </c>
      <c r="AE80" s="37">
        <v>-9</v>
      </c>
    </row>
    <row r="81" spans="1:31" x14ac:dyDescent="0.2">
      <c r="A81" s="75">
        <v>72</v>
      </c>
      <c r="B81" s="27">
        <v>5004</v>
      </c>
      <c r="C81" s="28" t="s">
        <v>88</v>
      </c>
      <c r="D81" s="29">
        <v>1</v>
      </c>
      <c r="E81" s="30">
        <v>2</v>
      </c>
      <c r="F81" s="31">
        <v>3</v>
      </c>
      <c r="G81" s="32">
        <v>3</v>
      </c>
      <c r="H81" s="33">
        <v>3</v>
      </c>
      <c r="I81" s="34">
        <v>6</v>
      </c>
      <c r="J81" s="32">
        <v>0</v>
      </c>
      <c r="K81" s="30">
        <v>0</v>
      </c>
      <c r="L81" s="35">
        <v>0</v>
      </c>
      <c r="M81" s="32">
        <v>0</v>
      </c>
      <c r="N81" s="36">
        <v>1</v>
      </c>
      <c r="O81" s="35">
        <v>1</v>
      </c>
      <c r="P81" s="31">
        <v>-4</v>
      </c>
      <c r="Q81" s="29">
        <v>0</v>
      </c>
      <c r="R81" s="30">
        <v>1</v>
      </c>
      <c r="S81" s="31">
        <v>1</v>
      </c>
      <c r="T81" s="32">
        <v>2</v>
      </c>
      <c r="U81" s="33">
        <v>3</v>
      </c>
      <c r="V81" s="27">
        <v>5</v>
      </c>
      <c r="W81" s="37">
        <v>-4</v>
      </c>
      <c r="X81" s="38">
        <v>0</v>
      </c>
      <c r="Y81" s="30">
        <v>0</v>
      </c>
      <c r="Z81" s="34">
        <v>0</v>
      </c>
      <c r="AA81" s="38">
        <v>0</v>
      </c>
      <c r="AB81" s="30">
        <v>0</v>
      </c>
      <c r="AC81" s="34">
        <v>0</v>
      </c>
      <c r="AD81" s="37">
        <v>0</v>
      </c>
      <c r="AE81" s="37">
        <v>-8</v>
      </c>
    </row>
    <row r="82" spans="1:31" x14ac:dyDescent="0.2">
      <c r="A82" s="75">
        <v>73</v>
      </c>
      <c r="B82" s="27">
        <v>5005</v>
      </c>
      <c r="C82" s="28" t="s">
        <v>89</v>
      </c>
      <c r="D82" s="29">
        <v>3</v>
      </c>
      <c r="E82" s="30">
        <v>2</v>
      </c>
      <c r="F82" s="31">
        <v>5</v>
      </c>
      <c r="G82" s="32">
        <v>3</v>
      </c>
      <c r="H82" s="33">
        <v>9</v>
      </c>
      <c r="I82" s="34">
        <v>12</v>
      </c>
      <c r="J82" s="32">
        <v>2</v>
      </c>
      <c r="K82" s="30">
        <v>2</v>
      </c>
      <c r="L82" s="35">
        <v>4</v>
      </c>
      <c r="M82" s="32">
        <v>1</v>
      </c>
      <c r="N82" s="36">
        <v>0</v>
      </c>
      <c r="O82" s="35">
        <v>1</v>
      </c>
      <c r="P82" s="31">
        <v>-4</v>
      </c>
      <c r="Q82" s="29">
        <v>0</v>
      </c>
      <c r="R82" s="30">
        <v>1</v>
      </c>
      <c r="S82" s="31">
        <v>1</v>
      </c>
      <c r="T82" s="32">
        <v>8</v>
      </c>
      <c r="U82" s="33">
        <v>6</v>
      </c>
      <c r="V82" s="27">
        <v>14</v>
      </c>
      <c r="W82" s="37">
        <v>-13</v>
      </c>
      <c r="X82" s="38">
        <v>0</v>
      </c>
      <c r="Y82" s="30">
        <v>0</v>
      </c>
      <c r="Z82" s="34">
        <v>0</v>
      </c>
      <c r="AA82" s="38">
        <v>0</v>
      </c>
      <c r="AB82" s="30">
        <v>0</v>
      </c>
      <c r="AC82" s="34">
        <v>0</v>
      </c>
      <c r="AD82" s="37">
        <v>0</v>
      </c>
      <c r="AE82" s="37">
        <v>-17</v>
      </c>
    </row>
    <row r="83" spans="1:31" x14ac:dyDescent="0.2">
      <c r="A83" s="75">
        <v>74</v>
      </c>
      <c r="B83" s="27">
        <v>5006</v>
      </c>
      <c r="C83" s="28" t="s">
        <v>90</v>
      </c>
      <c r="D83" s="29">
        <v>4</v>
      </c>
      <c r="E83" s="30">
        <v>6</v>
      </c>
      <c r="F83" s="31">
        <v>10</v>
      </c>
      <c r="G83" s="32">
        <v>0</v>
      </c>
      <c r="H83" s="33">
        <v>1</v>
      </c>
      <c r="I83" s="34">
        <v>1</v>
      </c>
      <c r="J83" s="32">
        <v>1</v>
      </c>
      <c r="K83" s="30">
        <v>2</v>
      </c>
      <c r="L83" s="35">
        <v>3</v>
      </c>
      <c r="M83" s="32">
        <v>0</v>
      </c>
      <c r="N83" s="36">
        <v>0</v>
      </c>
      <c r="O83" s="35">
        <v>0</v>
      </c>
      <c r="P83" s="31">
        <v>12</v>
      </c>
      <c r="Q83" s="29">
        <v>0</v>
      </c>
      <c r="R83" s="30">
        <v>1</v>
      </c>
      <c r="S83" s="31">
        <v>1</v>
      </c>
      <c r="T83" s="32">
        <v>2</v>
      </c>
      <c r="U83" s="33">
        <v>0</v>
      </c>
      <c r="V83" s="27">
        <v>2</v>
      </c>
      <c r="W83" s="37">
        <v>-1</v>
      </c>
      <c r="X83" s="38">
        <v>0</v>
      </c>
      <c r="Y83" s="30">
        <v>0</v>
      </c>
      <c r="Z83" s="34">
        <v>0</v>
      </c>
      <c r="AA83" s="38">
        <v>0</v>
      </c>
      <c r="AB83" s="30">
        <v>0</v>
      </c>
      <c r="AC83" s="34">
        <v>0</v>
      </c>
      <c r="AD83" s="37">
        <v>0</v>
      </c>
      <c r="AE83" s="37">
        <v>11</v>
      </c>
    </row>
    <row r="84" spans="1:31" x14ac:dyDescent="0.2">
      <c r="A84" s="75">
        <v>75</v>
      </c>
      <c r="B84" s="27">
        <v>5007</v>
      </c>
      <c r="C84" s="28" t="s">
        <v>91</v>
      </c>
      <c r="D84" s="29">
        <v>2</v>
      </c>
      <c r="E84" s="30">
        <v>0</v>
      </c>
      <c r="F84" s="31">
        <v>2</v>
      </c>
      <c r="G84" s="32">
        <v>5</v>
      </c>
      <c r="H84" s="33">
        <v>2</v>
      </c>
      <c r="I84" s="34">
        <v>7</v>
      </c>
      <c r="J84" s="32">
        <v>4</v>
      </c>
      <c r="K84" s="30">
        <v>3</v>
      </c>
      <c r="L84" s="35">
        <v>7</v>
      </c>
      <c r="M84" s="32">
        <v>1</v>
      </c>
      <c r="N84" s="36">
        <v>0</v>
      </c>
      <c r="O84" s="35">
        <v>1</v>
      </c>
      <c r="P84" s="31">
        <v>1</v>
      </c>
      <c r="Q84" s="29">
        <v>2</v>
      </c>
      <c r="R84" s="30">
        <v>0</v>
      </c>
      <c r="S84" s="31">
        <v>2</v>
      </c>
      <c r="T84" s="32">
        <v>0</v>
      </c>
      <c r="U84" s="33">
        <v>3</v>
      </c>
      <c r="V84" s="27">
        <v>3</v>
      </c>
      <c r="W84" s="37">
        <v>-1</v>
      </c>
      <c r="X84" s="38">
        <v>0</v>
      </c>
      <c r="Y84" s="30">
        <v>0</v>
      </c>
      <c r="Z84" s="34">
        <v>0</v>
      </c>
      <c r="AA84" s="38">
        <v>0</v>
      </c>
      <c r="AB84" s="30">
        <v>0</v>
      </c>
      <c r="AC84" s="34">
        <v>0</v>
      </c>
      <c r="AD84" s="37">
        <v>0</v>
      </c>
      <c r="AE84" s="37">
        <v>0</v>
      </c>
    </row>
    <row r="85" spans="1:31" x14ac:dyDescent="0.2">
      <c r="A85" s="75">
        <v>76</v>
      </c>
      <c r="B85" s="27">
        <v>5008</v>
      </c>
      <c r="C85" s="28" t="s">
        <v>92</v>
      </c>
      <c r="D85" s="29">
        <v>1</v>
      </c>
      <c r="E85" s="30">
        <v>0</v>
      </c>
      <c r="F85" s="31">
        <v>1</v>
      </c>
      <c r="G85" s="32">
        <v>3</v>
      </c>
      <c r="H85" s="33">
        <v>1</v>
      </c>
      <c r="I85" s="34">
        <v>4</v>
      </c>
      <c r="J85" s="32">
        <v>0</v>
      </c>
      <c r="K85" s="30">
        <v>0</v>
      </c>
      <c r="L85" s="35">
        <v>0</v>
      </c>
      <c r="M85" s="32">
        <v>1</v>
      </c>
      <c r="N85" s="36">
        <v>2</v>
      </c>
      <c r="O85" s="35">
        <v>3</v>
      </c>
      <c r="P85" s="31">
        <v>-6</v>
      </c>
      <c r="Q85" s="29">
        <v>0</v>
      </c>
      <c r="R85" s="30">
        <v>0</v>
      </c>
      <c r="S85" s="31">
        <v>0</v>
      </c>
      <c r="T85" s="32">
        <v>0</v>
      </c>
      <c r="U85" s="33">
        <v>0</v>
      </c>
      <c r="V85" s="27">
        <v>0</v>
      </c>
      <c r="W85" s="37">
        <v>0</v>
      </c>
      <c r="X85" s="38">
        <v>0</v>
      </c>
      <c r="Y85" s="30">
        <v>0</v>
      </c>
      <c r="Z85" s="34">
        <v>0</v>
      </c>
      <c r="AA85" s="38">
        <v>0</v>
      </c>
      <c r="AB85" s="30">
        <v>0</v>
      </c>
      <c r="AC85" s="34">
        <v>0</v>
      </c>
      <c r="AD85" s="37">
        <v>0</v>
      </c>
      <c r="AE85" s="37">
        <v>-6</v>
      </c>
    </row>
    <row r="86" spans="1:31" x14ac:dyDescent="0.2">
      <c r="A86" s="75">
        <v>77</v>
      </c>
      <c r="B86" s="27">
        <v>5009</v>
      </c>
      <c r="C86" s="28" t="s">
        <v>93</v>
      </c>
      <c r="D86" s="29">
        <v>2</v>
      </c>
      <c r="E86" s="30">
        <v>0</v>
      </c>
      <c r="F86" s="31">
        <v>2</v>
      </c>
      <c r="G86" s="32">
        <v>2</v>
      </c>
      <c r="H86" s="33">
        <v>1</v>
      </c>
      <c r="I86" s="34">
        <v>3</v>
      </c>
      <c r="J86" s="32">
        <v>0</v>
      </c>
      <c r="K86" s="30">
        <v>0</v>
      </c>
      <c r="L86" s="35">
        <v>0</v>
      </c>
      <c r="M86" s="32">
        <v>2</v>
      </c>
      <c r="N86" s="36">
        <v>1</v>
      </c>
      <c r="O86" s="35">
        <v>3</v>
      </c>
      <c r="P86" s="31">
        <v>-4</v>
      </c>
      <c r="Q86" s="29">
        <v>0</v>
      </c>
      <c r="R86" s="30">
        <v>1</v>
      </c>
      <c r="S86" s="31">
        <v>1</v>
      </c>
      <c r="T86" s="32">
        <v>2</v>
      </c>
      <c r="U86" s="33">
        <v>1</v>
      </c>
      <c r="V86" s="27">
        <v>3</v>
      </c>
      <c r="W86" s="37">
        <v>-2</v>
      </c>
      <c r="X86" s="38">
        <v>0</v>
      </c>
      <c r="Y86" s="30">
        <v>0</v>
      </c>
      <c r="Z86" s="34">
        <v>0</v>
      </c>
      <c r="AA86" s="38">
        <v>0</v>
      </c>
      <c r="AB86" s="30">
        <v>0</v>
      </c>
      <c r="AC86" s="34">
        <v>0</v>
      </c>
      <c r="AD86" s="37">
        <v>0</v>
      </c>
      <c r="AE86" s="37">
        <v>-6</v>
      </c>
    </row>
    <row r="87" spans="1:31" x14ac:dyDescent="0.2">
      <c r="A87" s="75">
        <v>78</v>
      </c>
      <c r="B87" s="27">
        <v>5010</v>
      </c>
      <c r="C87" s="28" t="s">
        <v>94</v>
      </c>
      <c r="D87" s="29">
        <v>2</v>
      </c>
      <c r="E87" s="30">
        <v>0</v>
      </c>
      <c r="F87" s="31">
        <v>2</v>
      </c>
      <c r="G87" s="32">
        <v>6</v>
      </c>
      <c r="H87" s="33">
        <v>1</v>
      </c>
      <c r="I87" s="34">
        <v>7</v>
      </c>
      <c r="J87" s="32">
        <v>2</v>
      </c>
      <c r="K87" s="30">
        <v>2</v>
      </c>
      <c r="L87" s="35">
        <v>4</v>
      </c>
      <c r="M87" s="32">
        <v>1</v>
      </c>
      <c r="N87" s="36">
        <v>0</v>
      </c>
      <c r="O87" s="35">
        <v>1</v>
      </c>
      <c r="P87" s="31">
        <v>-2</v>
      </c>
      <c r="Q87" s="29">
        <v>1</v>
      </c>
      <c r="R87" s="30">
        <v>0</v>
      </c>
      <c r="S87" s="31">
        <v>1</v>
      </c>
      <c r="T87" s="32">
        <v>0</v>
      </c>
      <c r="U87" s="33">
        <v>0</v>
      </c>
      <c r="V87" s="27">
        <v>0</v>
      </c>
      <c r="W87" s="37">
        <v>1</v>
      </c>
      <c r="X87" s="38">
        <v>0</v>
      </c>
      <c r="Y87" s="30">
        <v>0</v>
      </c>
      <c r="Z87" s="34">
        <v>0</v>
      </c>
      <c r="AA87" s="38">
        <v>0</v>
      </c>
      <c r="AB87" s="30">
        <v>0</v>
      </c>
      <c r="AC87" s="34">
        <v>0</v>
      </c>
      <c r="AD87" s="37">
        <v>0</v>
      </c>
      <c r="AE87" s="37">
        <v>-1</v>
      </c>
    </row>
    <row r="88" spans="1:31" x14ac:dyDescent="0.2">
      <c r="A88" s="75">
        <v>79</v>
      </c>
      <c r="B88" s="27">
        <v>5011</v>
      </c>
      <c r="C88" s="28" t="s">
        <v>95</v>
      </c>
      <c r="D88" s="29">
        <v>4</v>
      </c>
      <c r="E88" s="30">
        <v>2</v>
      </c>
      <c r="F88" s="31">
        <v>6</v>
      </c>
      <c r="G88" s="32">
        <v>6</v>
      </c>
      <c r="H88" s="33">
        <v>3</v>
      </c>
      <c r="I88" s="34">
        <v>9</v>
      </c>
      <c r="J88" s="32">
        <v>3</v>
      </c>
      <c r="K88" s="30">
        <v>3</v>
      </c>
      <c r="L88" s="35">
        <v>6</v>
      </c>
      <c r="M88" s="32">
        <v>3</v>
      </c>
      <c r="N88" s="36">
        <v>1</v>
      </c>
      <c r="O88" s="35">
        <v>4</v>
      </c>
      <c r="P88" s="31">
        <v>-1</v>
      </c>
      <c r="Q88" s="29">
        <v>0</v>
      </c>
      <c r="R88" s="30">
        <v>1</v>
      </c>
      <c r="S88" s="31">
        <v>1</v>
      </c>
      <c r="T88" s="32">
        <v>1</v>
      </c>
      <c r="U88" s="33">
        <v>0</v>
      </c>
      <c r="V88" s="27">
        <v>1</v>
      </c>
      <c r="W88" s="37">
        <v>0</v>
      </c>
      <c r="X88" s="38">
        <v>0</v>
      </c>
      <c r="Y88" s="30">
        <v>0</v>
      </c>
      <c r="Z88" s="34">
        <v>0</v>
      </c>
      <c r="AA88" s="38">
        <v>0</v>
      </c>
      <c r="AB88" s="30">
        <v>0</v>
      </c>
      <c r="AC88" s="34">
        <v>0</v>
      </c>
      <c r="AD88" s="37">
        <v>0</v>
      </c>
      <c r="AE88" s="37">
        <v>-1</v>
      </c>
    </row>
    <row r="89" spans="1:31" ht="13.8" thickBot="1" x14ac:dyDescent="0.25">
      <c r="B89" s="39" t="s">
        <v>22</v>
      </c>
      <c r="C89" s="40" t="s">
        <v>23</v>
      </c>
      <c r="D89" s="41">
        <v>35</v>
      </c>
      <c r="E89" s="42">
        <v>18</v>
      </c>
      <c r="F89" s="43">
        <v>53</v>
      </c>
      <c r="G89" s="44">
        <v>63</v>
      </c>
      <c r="H89" s="45">
        <v>37</v>
      </c>
      <c r="I89" s="46">
        <v>100</v>
      </c>
      <c r="J89" s="44">
        <v>18</v>
      </c>
      <c r="K89" s="42">
        <v>14</v>
      </c>
      <c r="L89" s="47">
        <v>32</v>
      </c>
      <c r="M89" s="44">
        <v>60</v>
      </c>
      <c r="N89" s="48">
        <v>10</v>
      </c>
      <c r="O89" s="47">
        <v>70</v>
      </c>
      <c r="P89" s="43">
        <v>-85</v>
      </c>
      <c r="Q89" s="41">
        <v>3</v>
      </c>
      <c r="R89" s="42">
        <v>6</v>
      </c>
      <c r="S89" s="43">
        <v>9</v>
      </c>
      <c r="T89" s="44">
        <v>22</v>
      </c>
      <c r="U89" s="45">
        <v>19</v>
      </c>
      <c r="V89" s="39">
        <v>41</v>
      </c>
      <c r="W89" s="49">
        <v>-32</v>
      </c>
      <c r="X89" s="50">
        <v>0</v>
      </c>
      <c r="Y89" s="42">
        <v>1</v>
      </c>
      <c r="Z89" s="46">
        <v>1</v>
      </c>
      <c r="AA89" s="50">
        <v>5</v>
      </c>
      <c r="AB89" s="42">
        <v>1</v>
      </c>
      <c r="AC89" s="46">
        <v>6</v>
      </c>
      <c r="AD89" s="49">
        <v>-5</v>
      </c>
      <c r="AE89" s="49">
        <v>-122</v>
      </c>
    </row>
    <row r="90" spans="1:31" ht="13.8" thickTop="1" x14ac:dyDescent="0.2">
      <c r="A90" s="75">
        <v>80</v>
      </c>
      <c r="B90" s="51">
        <v>5501</v>
      </c>
      <c r="C90" s="52" t="s">
        <v>96</v>
      </c>
      <c r="D90" s="53">
        <v>4</v>
      </c>
      <c r="E90" s="54">
        <v>5</v>
      </c>
      <c r="F90" s="55">
        <v>9</v>
      </c>
      <c r="G90" s="56">
        <v>7</v>
      </c>
      <c r="H90" s="57">
        <v>10</v>
      </c>
      <c r="I90" s="58">
        <v>17</v>
      </c>
      <c r="J90" s="56">
        <v>4</v>
      </c>
      <c r="K90" s="54">
        <v>4</v>
      </c>
      <c r="L90" s="59">
        <v>8</v>
      </c>
      <c r="M90" s="56">
        <v>2</v>
      </c>
      <c r="N90" s="60">
        <v>5</v>
      </c>
      <c r="O90" s="59">
        <v>7</v>
      </c>
      <c r="P90" s="55">
        <v>-7</v>
      </c>
      <c r="Q90" s="53">
        <v>0</v>
      </c>
      <c r="R90" s="54">
        <v>0</v>
      </c>
      <c r="S90" s="55">
        <v>0</v>
      </c>
      <c r="T90" s="56">
        <v>0</v>
      </c>
      <c r="U90" s="57">
        <v>0</v>
      </c>
      <c r="V90" s="51">
        <v>0</v>
      </c>
      <c r="W90" s="61">
        <v>0</v>
      </c>
      <c r="X90" s="62">
        <v>0</v>
      </c>
      <c r="Y90" s="54">
        <v>0</v>
      </c>
      <c r="Z90" s="58">
        <v>0</v>
      </c>
      <c r="AA90" s="62">
        <v>0</v>
      </c>
      <c r="AB90" s="54">
        <v>0</v>
      </c>
      <c r="AC90" s="58">
        <v>0</v>
      </c>
      <c r="AD90" s="61">
        <v>0</v>
      </c>
      <c r="AE90" s="61">
        <v>-7</v>
      </c>
    </row>
    <row r="91" spans="1:31" x14ac:dyDescent="0.2">
      <c r="A91" s="75">
        <v>81</v>
      </c>
      <c r="B91" s="27">
        <v>5502</v>
      </c>
      <c r="C91" s="28" t="s">
        <v>97</v>
      </c>
      <c r="D91" s="29">
        <v>9</v>
      </c>
      <c r="E91" s="30">
        <v>5</v>
      </c>
      <c r="F91" s="31">
        <v>14</v>
      </c>
      <c r="G91" s="32">
        <v>14</v>
      </c>
      <c r="H91" s="33">
        <v>18</v>
      </c>
      <c r="I91" s="34">
        <v>32</v>
      </c>
      <c r="J91" s="32">
        <v>5</v>
      </c>
      <c r="K91" s="30">
        <v>3</v>
      </c>
      <c r="L91" s="35">
        <v>8</v>
      </c>
      <c r="M91" s="32">
        <v>11</v>
      </c>
      <c r="N91" s="36">
        <v>9</v>
      </c>
      <c r="O91" s="35">
        <v>20</v>
      </c>
      <c r="P91" s="31">
        <v>-30</v>
      </c>
      <c r="Q91" s="29">
        <v>2</v>
      </c>
      <c r="R91" s="30">
        <v>1</v>
      </c>
      <c r="S91" s="31">
        <v>3</v>
      </c>
      <c r="T91" s="32">
        <v>2</v>
      </c>
      <c r="U91" s="33">
        <v>4</v>
      </c>
      <c r="V91" s="27">
        <v>6</v>
      </c>
      <c r="W91" s="37">
        <v>-3</v>
      </c>
      <c r="X91" s="38">
        <v>1</v>
      </c>
      <c r="Y91" s="30">
        <v>2</v>
      </c>
      <c r="Z91" s="34">
        <v>3</v>
      </c>
      <c r="AA91" s="38">
        <v>0</v>
      </c>
      <c r="AB91" s="30">
        <v>0</v>
      </c>
      <c r="AC91" s="34">
        <v>0</v>
      </c>
      <c r="AD91" s="37">
        <v>3</v>
      </c>
      <c r="AE91" s="37">
        <v>-30</v>
      </c>
    </row>
    <row r="92" spans="1:31" x14ac:dyDescent="0.2">
      <c r="A92" s="75">
        <v>82</v>
      </c>
      <c r="B92" s="27">
        <v>5503</v>
      </c>
      <c r="C92" s="28" t="s">
        <v>98</v>
      </c>
      <c r="D92" s="29">
        <v>1</v>
      </c>
      <c r="E92" s="30">
        <v>2</v>
      </c>
      <c r="F92" s="31">
        <v>3</v>
      </c>
      <c r="G92" s="32">
        <v>0</v>
      </c>
      <c r="H92" s="33">
        <v>1</v>
      </c>
      <c r="I92" s="34">
        <v>1</v>
      </c>
      <c r="J92" s="32">
        <v>1</v>
      </c>
      <c r="K92" s="30">
        <v>0</v>
      </c>
      <c r="L92" s="35">
        <v>1</v>
      </c>
      <c r="M92" s="32">
        <v>1</v>
      </c>
      <c r="N92" s="36">
        <v>3</v>
      </c>
      <c r="O92" s="35">
        <v>4</v>
      </c>
      <c r="P92" s="31">
        <v>-1</v>
      </c>
      <c r="Q92" s="29">
        <v>1</v>
      </c>
      <c r="R92" s="30">
        <v>1</v>
      </c>
      <c r="S92" s="31">
        <v>2</v>
      </c>
      <c r="T92" s="32">
        <v>2</v>
      </c>
      <c r="U92" s="33">
        <v>0</v>
      </c>
      <c r="V92" s="27">
        <v>2</v>
      </c>
      <c r="W92" s="37">
        <v>0</v>
      </c>
      <c r="X92" s="38">
        <v>0</v>
      </c>
      <c r="Y92" s="30">
        <v>0</v>
      </c>
      <c r="Z92" s="34">
        <v>0</v>
      </c>
      <c r="AA92" s="38">
        <v>0</v>
      </c>
      <c r="AB92" s="30">
        <v>0</v>
      </c>
      <c r="AC92" s="34">
        <v>0</v>
      </c>
      <c r="AD92" s="37">
        <v>0</v>
      </c>
      <c r="AE92" s="37">
        <v>-1</v>
      </c>
    </row>
    <row r="93" spans="1:31" x14ac:dyDescent="0.2">
      <c r="A93" s="75">
        <v>83</v>
      </c>
      <c r="B93" s="27">
        <v>5504</v>
      </c>
      <c r="C93" s="28" t="s">
        <v>99</v>
      </c>
      <c r="D93" s="29">
        <v>0</v>
      </c>
      <c r="E93" s="30">
        <v>1</v>
      </c>
      <c r="F93" s="31">
        <v>1</v>
      </c>
      <c r="G93" s="32">
        <v>0</v>
      </c>
      <c r="H93" s="33">
        <v>1</v>
      </c>
      <c r="I93" s="34">
        <v>1</v>
      </c>
      <c r="J93" s="32">
        <v>1</v>
      </c>
      <c r="K93" s="30">
        <v>1</v>
      </c>
      <c r="L93" s="35">
        <v>2</v>
      </c>
      <c r="M93" s="32">
        <v>0</v>
      </c>
      <c r="N93" s="36">
        <v>0</v>
      </c>
      <c r="O93" s="35">
        <v>0</v>
      </c>
      <c r="P93" s="31">
        <v>2</v>
      </c>
      <c r="Q93" s="29">
        <v>0</v>
      </c>
      <c r="R93" s="30">
        <v>0</v>
      </c>
      <c r="S93" s="31">
        <v>0</v>
      </c>
      <c r="T93" s="32">
        <v>0</v>
      </c>
      <c r="U93" s="33">
        <v>0</v>
      </c>
      <c r="V93" s="27">
        <v>0</v>
      </c>
      <c r="W93" s="37">
        <v>0</v>
      </c>
      <c r="X93" s="38">
        <v>0</v>
      </c>
      <c r="Y93" s="30">
        <v>0</v>
      </c>
      <c r="Z93" s="34">
        <v>0</v>
      </c>
      <c r="AA93" s="38">
        <v>0</v>
      </c>
      <c r="AB93" s="30">
        <v>0</v>
      </c>
      <c r="AC93" s="34">
        <v>0</v>
      </c>
      <c r="AD93" s="37">
        <v>0</v>
      </c>
      <c r="AE93" s="37">
        <v>2</v>
      </c>
    </row>
    <row r="94" spans="1:31" x14ac:dyDescent="0.2">
      <c r="A94" s="75">
        <v>84</v>
      </c>
      <c r="B94" s="27">
        <v>5505</v>
      </c>
      <c r="C94" s="28" t="s">
        <v>100</v>
      </c>
      <c r="D94" s="29">
        <v>8</v>
      </c>
      <c r="E94" s="30">
        <v>4</v>
      </c>
      <c r="F94" s="31">
        <v>12</v>
      </c>
      <c r="G94" s="32">
        <v>7</v>
      </c>
      <c r="H94" s="33">
        <v>4</v>
      </c>
      <c r="I94" s="34">
        <v>11</v>
      </c>
      <c r="J94" s="32">
        <v>0</v>
      </c>
      <c r="K94" s="30">
        <v>0</v>
      </c>
      <c r="L94" s="35">
        <v>0</v>
      </c>
      <c r="M94" s="32">
        <v>6</v>
      </c>
      <c r="N94" s="36">
        <v>5</v>
      </c>
      <c r="O94" s="35">
        <v>11</v>
      </c>
      <c r="P94" s="31">
        <v>-10</v>
      </c>
      <c r="Q94" s="29">
        <v>1</v>
      </c>
      <c r="R94" s="30">
        <v>1</v>
      </c>
      <c r="S94" s="31">
        <v>2</v>
      </c>
      <c r="T94" s="32">
        <v>0</v>
      </c>
      <c r="U94" s="33">
        <v>2</v>
      </c>
      <c r="V94" s="27">
        <v>2</v>
      </c>
      <c r="W94" s="37">
        <v>0</v>
      </c>
      <c r="X94" s="38">
        <v>0</v>
      </c>
      <c r="Y94" s="30">
        <v>0</v>
      </c>
      <c r="Z94" s="34">
        <v>0</v>
      </c>
      <c r="AA94" s="38">
        <v>0</v>
      </c>
      <c r="AB94" s="30">
        <v>0</v>
      </c>
      <c r="AC94" s="34">
        <v>0</v>
      </c>
      <c r="AD94" s="37">
        <v>0</v>
      </c>
      <c r="AE94" s="37">
        <v>-10</v>
      </c>
    </row>
    <row r="95" spans="1:31" x14ac:dyDescent="0.2">
      <c r="A95" s="75">
        <v>85</v>
      </c>
      <c r="B95" s="27">
        <v>5506</v>
      </c>
      <c r="C95" s="28" t="s">
        <v>101</v>
      </c>
      <c r="D95" s="29">
        <v>4</v>
      </c>
      <c r="E95" s="30">
        <v>3</v>
      </c>
      <c r="F95" s="31">
        <v>7</v>
      </c>
      <c r="G95" s="32">
        <v>2</v>
      </c>
      <c r="H95" s="33">
        <v>2</v>
      </c>
      <c r="I95" s="34">
        <v>4</v>
      </c>
      <c r="J95" s="32">
        <v>0</v>
      </c>
      <c r="K95" s="30">
        <v>1</v>
      </c>
      <c r="L95" s="35">
        <v>1</v>
      </c>
      <c r="M95" s="32">
        <v>1</v>
      </c>
      <c r="N95" s="36">
        <v>2</v>
      </c>
      <c r="O95" s="35">
        <v>3</v>
      </c>
      <c r="P95" s="31">
        <v>1</v>
      </c>
      <c r="Q95" s="29">
        <v>1</v>
      </c>
      <c r="R95" s="30">
        <v>1</v>
      </c>
      <c r="S95" s="31">
        <v>2</v>
      </c>
      <c r="T95" s="32">
        <v>3</v>
      </c>
      <c r="U95" s="33">
        <v>2</v>
      </c>
      <c r="V95" s="27">
        <v>5</v>
      </c>
      <c r="W95" s="37">
        <v>-3</v>
      </c>
      <c r="X95" s="38">
        <v>0</v>
      </c>
      <c r="Y95" s="30">
        <v>0</v>
      </c>
      <c r="Z95" s="34">
        <v>0</v>
      </c>
      <c r="AA95" s="38">
        <v>0</v>
      </c>
      <c r="AB95" s="30">
        <v>0</v>
      </c>
      <c r="AC95" s="34">
        <v>0</v>
      </c>
      <c r="AD95" s="37">
        <v>0</v>
      </c>
      <c r="AE95" s="37">
        <v>-2</v>
      </c>
    </row>
    <row r="96" spans="1:31" x14ac:dyDescent="0.2">
      <c r="A96" s="75">
        <v>86</v>
      </c>
      <c r="B96" s="27">
        <v>5507</v>
      </c>
      <c r="C96" s="28" t="s">
        <v>25</v>
      </c>
      <c r="D96" s="29">
        <v>0</v>
      </c>
      <c r="E96" s="30">
        <v>2</v>
      </c>
      <c r="F96" s="31">
        <v>2</v>
      </c>
      <c r="G96" s="32">
        <v>2</v>
      </c>
      <c r="H96" s="33">
        <v>2</v>
      </c>
      <c r="I96" s="34">
        <v>4</v>
      </c>
      <c r="J96" s="32">
        <v>2</v>
      </c>
      <c r="K96" s="30">
        <v>3</v>
      </c>
      <c r="L96" s="35">
        <v>5</v>
      </c>
      <c r="M96" s="32">
        <v>0</v>
      </c>
      <c r="N96" s="36">
        <v>2</v>
      </c>
      <c r="O96" s="35">
        <v>2</v>
      </c>
      <c r="P96" s="31">
        <v>1</v>
      </c>
      <c r="Q96" s="29">
        <v>0</v>
      </c>
      <c r="R96" s="30">
        <v>0</v>
      </c>
      <c r="S96" s="31">
        <v>0</v>
      </c>
      <c r="T96" s="32">
        <v>2</v>
      </c>
      <c r="U96" s="33">
        <v>3</v>
      </c>
      <c r="V96" s="27">
        <v>5</v>
      </c>
      <c r="W96" s="37">
        <v>-5</v>
      </c>
      <c r="X96" s="38">
        <v>0</v>
      </c>
      <c r="Y96" s="30">
        <v>0</v>
      </c>
      <c r="Z96" s="34">
        <v>0</v>
      </c>
      <c r="AA96" s="38">
        <v>0</v>
      </c>
      <c r="AB96" s="30">
        <v>0</v>
      </c>
      <c r="AC96" s="34">
        <v>0</v>
      </c>
      <c r="AD96" s="37">
        <v>0</v>
      </c>
      <c r="AE96" s="37">
        <v>-4</v>
      </c>
    </row>
    <row r="97" spans="1:31" x14ac:dyDescent="0.2">
      <c r="A97" s="75">
        <v>87</v>
      </c>
      <c r="B97" s="27">
        <v>5508</v>
      </c>
      <c r="C97" s="28" t="s">
        <v>102</v>
      </c>
      <c r="D97" s="29">
        <v>0</v>
      </c>
      <c r="E97" s="30">
        <v>1</v>
      </c>
      <c r="F97" s="31">
        <v>1</v>
      </c>
      <c r="G97" s="32">
        <v>1</v>
      </c>
      <c r="H97" s="33">
        <v>2</v>
      </c>
      <c r="I97" s="34">
        <v>3</v>
      </c>
      <c r="J97" s="32">
        <v>0</v>
      </c>
      <c r="K97" s="30">
        <v>1</v>
      </c>
      <c r="L97" s="35">
        <v>1</v>
      </c>
      <c r="M97" s="32">
        <v>0</v>
      </c>
      <c r="N97" s="36">
        <v>0</v>
      </c>
      <c r="O97" s="35">
        <v>0</v>
      </c>
      <c r="P97" s="31">
        <v>-1</v>
      </c>
      <c r="Q97" s="29">
        <v>0</v>
      </c>
      <c r="R97" s="30">
        <v>0</v>
      </c>
      <c r="S97" s="31">
        <v>0</v>
      </c>
      <c r="T97" s="32">
        <v>1</v>
      </c>
      <c r="U97" s="33">
        <v>1</v>
      </c>
      <c r="V97" s="27">
        <v>2</v>
      </c>
      <c r="W97" s="37">
        <v>-2</v>
      </c>
      <c r="X97" s="38">
        <v>0</v>
      </c>
      <c r="Y97" s="30">
        <v>0</v>
      </c>
      <c r="Z97" s="34">
        <v>0</v>
      </c>
      <c r="AA97" s="38">
        <v>0</v>
      </c>
      <c r="AB97" s="30">
        <v>0</v>
      </c>
      <c r="AC97" s="34">
        <v>0</v>
      </c>
      <c r="AD97" s="37">
        <v>0</v>
      </c>
      <c r="AE97" s="37">
        <v>-3</v>
      </c>
    </row>
    <row r="98" spans="1:31" x14ac:dyDescent="0.2">
      <c r="A98" s="75">
        <v>88</v>
      </c>
      <c r="B98" s="27">
        <v>5509</v>
      </c>
      <c r="C98" s="28" t="s">
        <v>103</v>
      </c>
      <c r="D98" s="29">
        <v>2</v>
      </c>
      <c r="E98" s="30">
        <v>3</v>
      </c>
      <c r="F98" s="31">
        <v>5</v>
      </c>
      <c r="G98" s="32">
        <v>3</v>
      </c>
      <c r="H98" s="33">
        <v>4</v>
      </c>
      <c r="I98" s="34">
        <v>7</v>
      </c>
      <c r="J98" s="32">
        <v>1</v>
      </c>
      <c r="K98" s="30">
        <v>2</v>
      </c>
      <c r="L98" s="35">
        <v>3</v>
      </c>
      <c r="M98" s="32">
        <v>0</v>
      </c>
      <c r="N98" s="36">
        <v>4</v>
      </c>
      <c r="O98" s="35">
        <v>4</v>
      </c>
      <c r="P98" s="31">
        <v>-3</v>
      </c>
      <c r="Q98" s="29">
        <v>0</v>
      </c>
      <c r="R98" s="30">
        <v>1</v>
      </c>
      <c r="S98" s="31">
        <v>1</v>
      </c>
      <c r="T98" s="32">
        <v>0</v>
      </c>
      <c r="U98" s="33">
        <v>2</v>
      </c>
      <c r="V98" s="27">
        <v>2</v>
      </c>
      <c r="W98" s="37">
        <v>-1</v>
      </c>
      <c r="X98" s="38">
        <v>0</v>
      </c>
      <c r="Y98" s="30">
        <v>0</v>
      </c>
      <c r="Z98" s="34">
        <v>0</v>
      </c>
      <c r="AA98" s="38">
        <v>0</v>
      </c>
      <c r="AB98" s="30">
        <v>0</v>
      </c>
      <c r="AC98" s="34">
        <v>0</v>
      </c>
      <c r="AD98" s="37">
        <v>0</v>
      </c>
      <c r="AE98" s="37">
        <v>-4</v>
      </c>
    </row>
    <row r="99" spans="1:31" x14ac:dyDescent="0.2">
      <c r="A99" s="75">
        <v>89</v>
      </c>
      <c r="B99" s="27">
        <v>5510</v>
      </c>
      <c r="C99" s="28" t="s">
        <v>104</v>
      </c>
      <c r="D99" s="29">
        <v>1</v>
      </c>
      <c r="E99" s="30">
        <v>2</v>
      </c>
      <c r="F99" s="31">
        <v>3</v>
      </c>
      <c r="G99" s="32">
        <v>4</v>
      </c>
      <c r="H99" s="33">
        <v>2</v>
      </c>
      <c r="I99" s="34">
        <v>6</v>
      </c>
      <c r="J99" s="32">
        <v>1</v>
      </c>
      <c r="K99" s="30">
        <v>3</v>
      </c>
      <c r="L99" s="35">
        <v>4</v>
      </c>
      <c r="M99" s="32">
        <v>1</v>
      </c>
      <c r="N99" s="36">
        <v>3</v>
      </c>
      <c r="O99" s="35">
        <v>4</v>
      </c>
      <c r="P99" s="31">
        <v>-3</v>
      </c>
      <c r="Q99" s="29">
        <v>0</v>
      </c>
      <c r="R99" s="30">
        <v>1</v>
      </c>
      <c r="S99" s="31">
        <v>1</v>
      </c>
      <c r="T99" s="32">
        <v>2</v>
      </c>
      <c r="U99" s="33">
        <v>6</v>
      </c>
      <c r="V99" s="27">
        <v>8</v>
      </c>
      <c r="W99" s="37">
        <v>-7</v>
      </c>
      <c r="X99" s="38">
        <v>2</v>
      </c>
      <c r="Y99" s="30">
        <v>1</v>
      </c>
      <c r="Z99" s="34">
        <v>3</v>
      </c>
      <c r="AA99" s="38">
        <v>0</v>
      </c>
      <c r="AB99" s="30">
        <v>0</v>
      </c>
      <c r="AC99" s="34">
        <v>0</v>
      </c>
      <c r="AD99" s="37">
        <v>3</v>
      </c>
      <c r="AE99" s="37">
        <v>-7</v>
      </c>
    </row>
    <row r="100" spans="1:31" x14ac:dyDescent="0.2">
      <c r="A100" s="75">
        <v>90</v>
      </c>
      <c r="B100" s="27">
        <v>5511</v>
      </c>
      <c r="C100" s="28" t="s">
        <v>105</v>
      </c>
      <c r="D100" s="29">
        <v>0</v>
      </c>
      <c r="E100" s="30">
        <v>0</v>
      </c>
      <c r="F100" s="31">
        <v>0</v>
      </c>
      <c r="G100" s="32">
        <v>1</v>
      </c>
      <c r="H100" s="33">
        <v>1</v>
      </c>
      <c r="I100" s="34">
        <v>2</v>
      </c>
      <c r="J100" s="32">
        <v>0</v>
      </c>
      <c r="K100" s="30">
        <v>1</v>
      </c>
      <c r="L100" s="35">
        <v>1</v>
      </c>
      <c r="M100" s="32">
        <v>1</v>
      </c>
      <c r="N100" s="36">
        <v>1</v>
      </c>
      <c r="O100" s="35">
        <v>2</v>
      </c>
      <c r="P100" s="31">
        <v>-3</v>
      </c>
      <c r="Q100" s="29">
        <v>0</v>
      </c>
      <c r="R100" s="30">
        <v>0</v>
      </c>
      <c r="S100" s="31">
        <v>0</v>
      </c>
      <c r="T100" s="32">
        <v>1</v>
      </c>
      <c r="U100" s="33">
        <v>2</v>
      </c>
      <c r="V100" s="27">
        <v>3</v>
      </c>
      <c r="W100" s="37">
        <v>-3</v>
      </c>
      <c r="X100" s="38">
        <v>0</v>
      </c>
      <c r="Y100" s="30">
        <v>0</v>
      </c>
      <c r="Z100" s="34">
        <v>0</v>
      </c>
      <c r="AA100" s="38">
        <v>0</v>
      </c>
      <c r="AB100" s="30">
        <v>0</v>
      </c>
      <c r="AC100" s="34">
        <v>0</v>
      </c>
      <c r="AD100" s="37">
        <v>0</v>
      </c>
      <c r="AE100" s="37">
        <v>-6</v>
      </c>
    </row>
    <row r="101" spans="1:31" x14ac:dyDescent="0.2">
      <c r="A101" s="75">
        <v>91</v>
      </c>
      <c r="B101" s="27">
        <v>5512</v>
      </c>
      <c r="C101" s="28" t="s">
        <v>106</v>
      </c>
      <c r="D101" s="29">
        <v>1</v>
      </c>
      <c r="E101" s="30">
        <v>0</v>
      </c>
      <c r="F101" s="31">
        <v>1</v>
      </c>
      <c r="G101" s="32">
        <v>0</v>
      </c>
      <c r="H101" s="33">
        <v>0</v>
      </c>
      <c r="I101" s="34">
        <v>0</v>
      </c>
      <c r="J101" s="32">
        <v>0</v>
      </c>
      <c r="K101" s="30">
        <v>1</v>
      </c>
      <c r="L101" s="35">
        <v>1</v>
      </c>
      <c r="M101" s="32">
        <v>0</v>
      </c>
      <c r="N101" s="36">
        <v>0</v>
      </c>
      <c r="O101" s="35">
        <v>0</v>
      </c>
      <c r="P101" s="31">
        <v>2</v>
      </c>
      <c r="Q101" s="29">
        <v>0</v>
      </c>
      <c r="R101" s="30">
        <v>0</v>
      </c>
      <c r="S101" s="31">
        <v>0</v>
      </c>
      <c r="T101" s="32">
        <v>0</v>
      </c>
      <c r="U101" s="33">
        <v>2</v>
      </c>
      <c r="V101" s="27">
        <v>2</v>
      </c>
      <c r="W101" s="37">
        <v>-2</v>
      </c>
      <c r="X101" s="38">
        <v>0</v>
      </c>
      <c r="Y101" s="30">
        <v>0</v>
      </c>
      <c r="Z101" s="34">
        <v>0</v>
      </c>
      <c r="AA101" s="38">
        <v>0</v>
      </c>
      <c r="AB101" s="30">
        <v>0</v>
      </c>
      <c r="AC101" s="34">
        <v>0</v>
      </c>
      <c r="AD101" s="37">
        <v>0</v>
      </c>
      <c r="AE101" s="37">
        <v>0</v>
      </c>
    </row>
    <row r="102" spans="1:31" ht="13.8" thickBot="1" x14ac:dyDescent="0.25">
      <c r="B102" s="39" t="s">
        <v>22</v>
      </c>
      <c r="C102" s="40" t="s">
        <v>23</v>
      </c>
      <c r="D102" s="41">
        <v>30</v>
      </c>
      <c r="E102" s="42">
        <v>28</v>
      </c>
      <c r="F102" s="43">
        <v>58</v>
      </c>
      <c r="G102" s="44">
        <v>41</v>
      </c>
      <c r="H102" s="45">
        <v>47</v>
      </c>
      <c r="I102" s="46">
        <v>88</v>
      </c>
      <c r="J102" s="44">
        <v>15</v>
      </c>
      <c r="K102" s="42">
        <v>20</v>
      </c>
      <c r="L102" s="47">
        <v>35</v>
      </c>
      <c r="M102" s="44">
        <v>23</v>
      </c>
      <c r="N102" s="48">
        <v>34</v>
      </c>
      <c r="O102" s="47">
        <v>57</v>
      </c>
      <c r="P102" s="43">
        <v>-52</v>
      </c>
      <c r="Q102" s="41">
        <v>5</v>
      </c>
      <c r="R102" s="42">
        <v>6</v>
      </c>
      <c r="S102" s="43">
        <v>11</v>
      </c>
      <c r="T102" s="44">
        <v>13</v>
      </c>
      <c r="U102" s="45">
        <v>24</v>
      </c>
      <c r="V102" s="39">
        <v>37</v>
      </c>
      <c r="W102" s="49">
        <v>-26</v>
      </c>
      <c r="X102" s="50">
        <v>3</v>
      </c>
      <c r="Y102" s="42">
        <v>3</v>
      </c>
      <c r="Z102" s="46">
        <v>6</v>
      </c>
      <c r="AA102" s="50">
        <v>0</v>
      </c>
      <c r="AB102" s="42">
        <v>0</v>
      </c>
      <c r="AC102" s="46">
        <v>0</v>
      </c>
      <c r="AD102" s="49">
        <v>6</v>
      </c>
      <c r="AE102" s="49">
        <v>-72</v>
      </c>
    </row>
    <row r="103" spans="1:31" ht="13.8" thickTop="1" x14ac:dyDescent="0.2">
      <c r="A103" s="75">
        <v>92</v>
      </c>
      <c r="B103" s="15">
        <v>6001</v>
      </c>
      <c r="C103" s="16" t="s">
        <v>107</v>
      </c>
      <c r="D103" s="17">
        <v>4</v>
      </c>
      <c r="E103" s="18">
        <v>0</v>
      </c>
      <c r="F103" s="19">
        <v>4</v>
      </c>
      <c r="G103" s="20">
        <v>2</v>
      </c>
      <c r="H103" s="21">
        <v>3</v>
      </c>
      <c r="I103" s="22">
        <v>5</v>
      </c>
      <c r="J103" s="20">
        <v>0</v>
      </c>
      <c r="K103" s="18">
        <v>0</v>
      </c>
      <c r="L103" s="23">
        <v>0</v>
      </c>
      <c r="M103" s="20">
        <v>1</v>
      </c>
      <c r="N103" s="24">
        <v>2</v>
      </c>
      <c r="O103" s="23">
        <v>3</v>
      </c>
      <c r="P103" s="19">
        <v>-4</v>
      </c>
      <c r="Q103" s="17">
        <v>1</v>
      </c>
      <c r="R103" s="18">
        <v>0</v>
      </c>
      <c r="S103" s="19">
        <v>1</v>
      </c>
      <c r="T103" s="20">
        <v>2</v>
      </c>
      <c r="U103" s="21">
        <v>9</v>
      </c>
      <c r="V103" s="15">
        <v>11</v>
      </c>
      <c r="W103" s="25">
        <v>-10</v>
      </c>
      <c r="X103" s="26">
        <v>0</v>
      </c>
      <c r="Y103" s="18">
        <v>0</v>
      </c>
      <c r="Z103" s="22">
        <v>0</v>
      </c>
      <c r="AA103" s="26">
        <v>0</v>
      </c>
      <c r="AB103" s="18">
        <v>0</v>
      </c>
      <c r="AC103" s="22">
        <v>0</v>
      </c>
      <c r="AD103" s="25">
        <v>0</v>
      </c>
      <c r="AE103" s="25">
        <v>-14</v>
      </c>
    </row>
    <row r="104" spans="1:31" x14ac:dyDescent="0.2">
      <c r="A104" s="75">
        <v>93</v>
      </c>
      <c r="B104" s="27">
        <v>6002</v>
      </c>
      <c r="C104" s="28" t="s">
        <v>108</v>
      </c>
      <c r="D104" s="29">
        <v>5</v>
      </c>
      <c r="E104" s="30">
        <v>6</v>
      </c>
      <c r="F104" s="31">
        <v>11</v>
      </c>
      <c r="G104" s="32">
        <v>9</v>
      </c>
      <c r="H104" s="33">
        <v>8</v>
      </c>
      <c r="I104" s="34">
        <v>17</v>
      </c>
      <c r="J104" s="32">
        <v>6</v>
      </c>
      <c r="K104" s="30">
        <v>5</v>
      </c>
      <c r="L104" s="35">
        <v>11</v>
      </c>
      <c r="M104" s="32">
        <v>2</v>
      </c>
      <c r="N104" s="36">
        <v>2</v>
      </c>
      <c r="O104" s="35">
        <v>4</v>
      </c>
      <c r="P104" s="31">
        <v>1</v>
      </c>
      <c r="Q104" s="29">
        <v>1</v>
      </c>
      <c r="R104" s="30">
        <v>3</v>
      </c>
      <c r="S104" s="31">
        <v>4</v>
      </c>
      <c r="T104" s="32">
        <v>6</v>
      </c>
      <c r="U104" s="33">
        <v>6</v>
      </c>
      <c r="V104" s="27">
        <v>12</v>
      </c>
      <c r="W104" s="37">
        <v>-8</v>
      </c>
      <c r="X104" s="38">
        <v>0</v>
      </c>
      <c r="Y104" s="30">
        <v>0</v>
      </c>
      <c r="Z104" s="34">
        <v>0</v>
      </c>
      <c r="AA104" s="38">
        <v>0</v>
      </c>
      <c r="AB104" s="30">
        <v>0</v>
      </c>
      <c r="AC104" s="34">
        <v>0</v>
      </c>
      <c r="AD104" s="37">
        <v>0</v>
      </c>
      <c r="AE104" s="37">
        <v>-7</v>
      </c>
    </row>
    <row r="105" spans="1:31" x14ac:dyDescent="0.2">
      <c r="A105" s="75">
        <v>94</v>
      </c>
      <c r="B105" s="27">
        <v>6003</v>
      </c>
      <c r="C105" s="28" t="s">
        <v>109</v>
      </c>
      <c r="D105" s="29">
        <v>5</v>
      </c>
      <c r="E105" s="30">
        <v>9</v>
      </c>
      <c r="F105" s="31">
        <v>14</v>
      </c>
      <c r="G105" s="32">
        <v>4</v>
      </c>
      <c r="H105" s="33">
        <v>3</v>
      </c>
      <c r="I105" s="34">
        <v>7</v>
      </c>
      <c r="J105" s="32">
        <v>4</v>
      </c>
      <c r="K105" s="30">
        <v>3</v>
      </c>
      <c r="L105" s="35">
        <v>7</v>
      </c>
      <c r="M105" s="32">
        <v>3</v>
      </c>
      <c r="N105" s="36">
        <v>4</v>
      </c>
      <c r="O105" s="35">
        <v>7</v>
      </c>
      <c r="P105" s="31">
        <v>7</v>
      </c>
      <c r="Q105" s="29">
        <v>1</v>
      </c>
      <c r="R105" s="30">
        <v>3</v>
      </c>
      <c r="S105" s="31">
        <v>4</v>
      </c>
      <c r="T105" s="32">
        <v>5</v>
      </c>
      <c r="U105" s="33">
        <v>9</v>
      </c>
      <c r="V105" s="27">
        <v>14</v>
      </c>
      <c r="W105" s="37">
        <v>-10</v>
      </c>
      <c r="X105" s="38">
        <v>0</v>
      </c>
      <c r="Y105" s="30">
        <v>0</v>
      </c>
      <c r="Z105" s="34">
        <v>0</v>
      </c>
      <c r="AA105" s="38">
        <v>0</v>
      </c>
      <c r="AB105" s="30">
        <v>0</v>
      </c>
      <c r="AC105" s="34">
        <v>0</v>
      </c>
      <c r="AD105" s="37">
        <v>0</v>
      </c>
      <c r="AE105" s="37">
        <v>-3</v>
      </c>
    </row>
    <row r="106" spans="1:31" x14ac:dyDescent="0.2">
      <c r="A106" s="75">
        <v>95</v>
      </c>
      <c r="B106" s="27">
        <v>6004</v>
      </c>
      <c r="C106" s="28" t="s">
        <v>110</v>
      </c>
      <c r="D106" s="29">
        <v>0</v>
      </c>
      <c r="E106" s="30">
        <v>0</v>
      </c>
      <c r="F106" s="31">
        <v>0</v>
      </c>
      <c r="G106" s="32">
        <v>2</v>
      </c>
      <c r="H106" s="33">
        <v>2</v>
      </c>
      <c r="I106" s="34">
        <v>4</v>
      </c>
      <c r="J106" s="32">
        <v>1</v>
      </c>
      <c r="K106" s="30">
        <v>1</v>
      </c>
      <c r="L106" s="35">
        <v>2</v>
      </c>
      <c r="M106" s="32">
        <v>4</v>
      </c>
      <c r="N106" s="36">
        <v>4</v>
      </c>
      <c r="O106" s="35">
        <v>8</v>
      </c>
      <c r="P106" s="31">
        <v>-10</v>
      </c>
      <c r="Q106" s="29">
        <v>0</v>
      </c>
      <c r="R106" s="30">
        <v>0</v>
      </c>
      <c r="S106" s="31">
        <v>0</v>
      </c>
      <c r="T106" s="32">
        <v>0</v>
      </c>
      <c r="U106" s="33">
        <v>3</v>
      </c>
      <c r="V106" s="27">
        <v>3</v>
      </c>
      <c r="W106" s="37">
        <v>-3</v>
      </c>
      <c r="X106" s="38">
        <v>0</v>
      </c>
      <c r="Y106" s="30">
        <v>0</v>
      </c>
      <c r="Z106" s="34">
        <v>0</v>
      </c>
      <c r="AA106" s="38">
        <v>0</v>
      </c>
      <c r="AB106" s="30">
        <v>0</v>
      </c>
      <c r="AC106" s="34">
        <v>0</v>
      </c>
      <c r="AD106" s="37">
        <v>0</v>
      </c>
      <c r="AE106" s="37">
        <v>-13</v>
      </c>
    </row>
    <row r="107" spans="1:31" x14ac:dyDescent="0.2">
      <c r="A107" s="75">
        <v>96</v>
      </c>
      <c r="B107" s="27">
        <v>6005</v>
      </c>
      <c r="C107" s="28" t="s">
        <v>111</v>
      </c>
      <c r="D107" s="29">
        <v>0</v>
      </c>
      <c r="E107" s="30">
        <v>0</v>
      </c>
      <c r="F107" s="31">
        <v>0</v>
      </c>
      <c r="G107" s="32">
        <v>0</v>
      </c>
      <c r="H107" s="33">
        <v>1</v>
      </c>
      <c r="I107" s="34">
        <v>1</v>
      </c>
      <c r="J107" s="32">
        <v>0</v>
      </c>
      <c r="K107" s="30">
        <v>0</v>
      </c>
      <c r="L107" s="35">
        <v>0</v>
      </c>
      <c r="M107" s="32">
        <v>0</v>
      </c>
      <c r="N107" s="36">
        <v>0</v>
      </c>
      <c r="O107" s="35">
        <v>0</v>
      </c>
      <c r="P107" s="31">
        <v>-1</v>
      </c>
      <c r="Q107" s="29">
        <v>0</v>
      </c>
      <c r="R107" s="30">
        <v>0</v>
      </c>
      <c r="S107" s="31">
        <v>0</v>
      </c>
      <c r="T107" s="32">
        <v>0</v>
      </c>
      <c r="U107" s="33">
        <v>0</v>
      </c>
      <c r="V107" s="27">
        <v>0</v>
      </c>
      <c r="W107" s="37">
        <v>0</v>
      </c>
      <c r="X107" s="38">
        <v>0</v>
      </c>
      <c r="Y107" s="30">
        <v>0</v>
      </c>
      <c r="Z107" s="34">
        <v>0</v>
      </c>
      <c r="AA107" s="38">
        <v>0</v>
      </c>
      <c r="AB107" s="30">
        <v>0</v>
      </c>
      <c r="AC107" s="34">
        <v>0</v>
      </c>
      <c r="AD107" s="37">
        <v>0</v>
      </c>
      <c r="AE107" s="37">
        <v>-1</v>
      </c>
    </row>
    <row r="108" spans="1:31" x14ac:dyDescent="0.2">
      <c r="A108" s="75">
        <v>97</v>
      </c>
      <c r="B108" s="27">
        <v>6006</v>
      </c>
      <c r="C108" s="28" t="s">
        <v>112</v>
      </c>
      <c r="D108" s="29">
        <v>10</v>
      </c>
      <c r="E108" s="30">
        <v>20</v>
      </c>
      <c r="F108" s="31">
        <v>30</v>
      </c>
      <c r="G108" s="32">
        <v>8</v>
      </c>
      <c r="H108" s="33">
        <v>14</v>
      </c>
      <c r="I108" s="34">
        <v>22</v>
      </c>
      <c r="J108" s="32">
        <v>3</v>
      </c>
      <c r="K108" s="30">
        <v>1</v>
      </c>
      <c r="L108" s="35">
        <v>4</v>
      </c>
      <c r="M108" s="32">
        <v>5</v>
      </c>
      <c r="N108" s="36">
        <v>2</v>
      </c>
      <c r="O108" s="35">
        <v>7</v>
      </c>
      <c r="P108" s="31">
        <v>5</v>
      </c>
      <c r="Q108" s="29">
        <v>1</v>
      </c>
      <c r="R108" s="30">
        <v>0</v>
      </c>
      <c r="S108" s="31">
        <v>1</v>
      </c>
      <c r="T108" s="32">
        <v>2</v>
      </c>
      <c r="U108" s="33">
        <v>1</v>
      </c>
      <c r="V108" s="27">
        <v>3</v>
      </c>
      <c r="W108" s="37">
        <v>-2</v>
      </c>
      <c r="X108" s="38">
        <v>1</v>
      </c>
      <c r="Y108" s="30">
        <v>0</v>
      </c>
      <c r="Z108" s="34">
        <v>1</v>
      </c>
      <c r="AA108" s="38">
        <v>0</v>
      </c>
      <c r="AB108" s="30">
        <v>2</v>
      </c>
      <c r="AC108" s="34">
        <v>2</v>
      </c>
      <c r="AD108" s="37">
        <v>-1</v>
      </c>
      <c r="AE108" s="37">
        <v>2</v>
      </c>
    </row>
    <row r="109" spans="1:31" x14ac:dyDescent="0.2">
      <c r="A109" s="75">
        <v>98</v>
      </c>
      <c r="B109" s="27">
        <v>6007</v>
      </c>
      <c r="C109" s="28" t="s">
        <v>113</v>
      </c>
      <c r="D109" s="29">
        <v>44</v>
      </c>
      <c r="E109" s="30">
        <v>33</v>
      </c>
      <c r="F109" s="31">
        <v>77</v>
      </c>
      <c r="G109" s="32">
        <v>40</v>
      </c>
      <c r="H109" s="33">
        <v>31</v>
      </c>
      <c r="I109" s="34">
        <v>71</v>
      </c>
      <c r="J109" s="32">
        <v>2</v>
      </c>
      <c r="K109" s="30">
        <v>1</v>
      </c>
      <c r="L109" s="35">
        <v>3</v>
      </c>
      <c r="M109" s="32">
        <v>7</v>
      </c>
      <c r="N109" s="36">
        <v>7</v>
      </c>
      <c r="O109" s="35">
        <v>14</v>
      </c>
      <c r="P109" s="31">
        <v>-5</v>
      </c>
      <c r="Q109" s="29">
        <v>2</v>
      </c>
      <c r="R109" s="30">
        <v>1</v>
      </c>
      <c r="S109" s="31">
        <v>3</v>
      </c>
      <c r="T109" s="32">
        <v>3</v>
      </c>
      <c r="U109" s="33">
        <v>1</v>
      </c>
      <c r="V109" s="27">
        <v>4</v>
      </c>
      <c r="W109" s="37">
        <v>-1</v>
      </c>
      <c r="X109" s="38">
        <v>1</v>
      </c>
      <c r="Y109" s="30">
        <v>0</v>
      </c>
      <c r="Z109" s="34">
        <v>1</v>
      </c>
      <c r="AA109" s="38">
        <v>5</v>
      </c>
      <c r="AB109" s="30">
        <v>0</v>
      </c>
      <c r="AC109" s="34">
        <v>5</v>
      </c>
      <c r="AD109" s="37">
        <v>-4</v>
      </c>
      <c r="AE109" s="37">
        <v>-10</v>
      </c>
    </row>
    <row r="110" spans="1:31" x14ac:dyDescent="0.2">
      <c r="A110" s="75">
        <v>99</v>
      </c>
      <c r="B110" s="27">
        <v>6008</v>
      </c>
      <c r="C110" s="28" t="s">
        <v>114</v>
      </c>
      <c r="D110" s="29">
        <v>0</v>
      </c>
      <c r="E110" s="30">
        <v>2</v>
      </c>
      <c r="F110" s="31">
        <v>2</v>
      </c>
      <c r="G110" s="32">
        <v>1</v>
      </c>
      <c r="H110" s="33">
        <v>2</v>
      </c>
      <c r="I110" s="34">
        <v>3</v>
      </c>
      <c r="J110" s="32">
        <v>0</v>
      </c>
      <c r="K110" s="30">
        <v>0</v>
      </c>
      <c r="L110" s="35">
        <v>0</v>
      </c>
      <c r="M110" s="32">
        <v>0</v>
      </c>
      <c r="N110" s="36">
        <v>1</v>
      </c>
      <c r="O110" s="35">
        <v>1</v>
      </c>
      <c r="P110" s="31">
        <v>-2</v>
      </c>
      <c r="Q110" s="29">
        <v>0</v>
      </c>
      <c r="R110" s="30">
        <v>0</v>
      </c>
      <c r="S110" s="31">
        <v>0</v>
      </c>
      <c r="T110" s="32">
        <v>0</v>
      </c>
      <c r="U110" s="33">
        <v>0</v>
      </c>
      <c r="V110" s="27">
        <v>0</v>
      </c>
      <c r="W110" s="37">
        <v>0</v>
      </c>
      <c r="X110" s="38">
        <v>0</v>
      </c>
      <c r="Y110" s="30">
        <v>0</v>
      </c>
      <c r="Z110" s="34">
        <v>0</v>
      </c>
      <c r="AA110" s="38">
        <v>0</v>
      </c>
      <c r="AB110" s="30">
        <v>0</v>
      </c>
      <c r="AC110" s="34">
        <v>0</v>
      </c>
      <c r="AD110" s="37">
        <v>0</v>
      </c>
      <c r="AE110" s="37">
        <v>-2</v>
      </c>
    </row>
    <row r="111" spans="1:31" x14ac:dyDescent="0.2">
      <c r="A111" s="75">
        <v>100</v>
      </c>
      <c r="B111" s="27">
        <v>6009</v>
      </c>
      <c r="C111" s="28" t="s">
        <v>115</v>
      </c>
      <c r="D111" s="29">
        <v>4</v>
      </c>
      <c r="E111" s="30">
        <v>10</v>
      </c>
      <c r="F111" s="31">
        <v>14</v>
      </c>
      <c r="G111" s="32">
        <v>9</v>
      </c>
      <c r="H111" s="33">
        <v>6</v>
      </c>
      <c r="I111" s="34">
        <v>15</v>
      </c>
      <c r="J111" s="32">
        <v>0</v>
      </c>
      <c r="K111" s="30">
        <v>0</v>
      </c>
      <c r="L111" s="35">
        <v>0</v>
      </c>
      <c r="M111" s="32">
        <v>1</v>
      </c>
      <c r="N111" s="36">
        <v>2</v>
      </c>
      <c r="O111" s="35">
        <v>3</v>
      </c>
      <c r="P111" s="31">
        <v>-4</v>
      </c>
      <c r="Q111" s="29">
        <v>0</v>
      </c>
      <c r="R111" s="30">
        <v>0</v>
      </c>
      <c r="S111" s="31">
        <v>0</v>
      </c>
      <c r="T111" s="32">
        <v>1</v>
      </c>
      <c r="U111" s="33">
        <v>1</v>
      </c>
      <c r="V111" s="27">
        <v>2</v>
      </c>
      <c r="W111" s="37">
        <v>-2</v>
      </c>
      <c r="X111" s="38">
        <v>0</v>
      </c>
      <c r="Y111" s="30">
        <v>0</v>
      </c>
      <c r="Z111" s="34">
        <v>0</v>
      </c>
      <c r="AA111" s="38">
        <v>0</v>
      </c>
      <c r="AB111" s="30">
        <v>2</v>
      </c>
      <c r="AC111" s="34">
        <v>2</v>
      </c>
      <c r="AD111" s="37">
        <v>-2</v>
      </c>
      <c r="AE111" s="37">
        <v>-8</v>
      </c>
    </row>
    <row r="112" spans="1:31" x14ac:dyDescent="0.2">
      <c r="A112" s="75">
        <v>101</v>
      </c>
      <c r="B112" s="27">
        <v>6010</v>
      </c>
      <c r="C112" s="28" t="s">
        <v>116</v>
      </c>
      <c r="D112" s="29">
        <v>10</v>
      </c>
      <c r="E112" s="30">
        <v>7</v>
      </c>
      <c r="F112" s="31">
        <v>17</v>
      </c>
      <c r="G112" s="32">
        <v>6</v>
      </c>
      <c r="H112" s="33">
        <v>11</v>
      </c>
      <c r="I112" s="34">
        <v>17</v>
      </c>
      <c r="J112" s="32">
        <v>3</v>
      </c>
      <c r="K112" s="30">
        <v>5</v>
      </c>
      <c r="L112" s="35">
        <v>8</v>
      </c>
      <c r="M112" s="32">
        <v>5</v>
      </c>
      <c r="N112" s="36">
        <v>5</v>
      </c>
      <c r="O112" s="35">
        <v>10</v>
      </c>
      <c r="P112" s="31">
        <v>-2</v>
      </c>
      <c r="Q112" s="29">
        <v>0</v>
      </c>
      <c r="R112" s="30">
        <v>1</v>
      </c>
      <c r="S112" s="31">
        <v>1</v>
      </c>
      <c r="T112" s="32">
        <v>0</v>
      </c>
      <c r="U112" s="33">
        <v>4</v>
      </c>
      <c r="V112" s="27">
        <v>4</v>
      </c>
      <c r="W112" s="37">
        <v>-3</v>
      </c>
      <c r="X112" s="38">
        <v>0</v>
      </c>
      <c r="Y112" s="30">
        <v>0</v>
      </c>
      <c r="Z112" s="34">
        <v>0</v>
      </c>
      <c r="AA112" s="38">
        <v>1</v>
      </c>
      <c r="AB112" s="30">
        <v>0</v>
      </c>
      <c r="AC112" s="34">
        <v>1</v>
      </c>
      <c r="AD112" s="37">
        <v>-1</v>
      </c>
      <c r="AE112" s="37">
        <v>-6</v>
      </c>
    </row>
    <row r="113" spans="1:79" ht="13.8" thickBot="1" x14ac:dyDescent="0.25">
      <c r="B113" s="39" t="s">
        <v>22</v>
      </c>
      <c r="C113" s="40" t="s">
        <v>23</v>
      </c>
      <c r="D113" s="41">
        <v>82</v>
      </c>
      <c r="E113" s="42">
        <v>87</v>
      </c>
      <c r="F113" s="43">
        <v>169</v>
      </c>
      <c r="G113" s="44">
        <v>81</v>
      </c>
      <c r="H113" s="45">
        <v>81</v>
      </c>
      <c r="I113" s="46">
        <v>162</v>
      </c>
      <c r="J113" s="44">
        <v>19</v>
      </c>
      <c r="K113" s="42">
        <v>16</v>
      </c>
      <c r="L113" s="47">
        <v>35</v>
      </c>
      <c r="M113" s="44">
        <v>28</v>
      </c>
      <c r="N113" s="48">
        <v>29</v>
      </c>
      <c r="O113" s="47">
        <v>57</v>
      </c>
      <c r="P113" s="43">
        <v>-15</v>
      </c>
      <c r="Q113" s="41">
        <v>6</v>
      </c>
      <c r="R113" s="42">
        <v>8</v>
      </c>
      <c r="S113" s="43">
        <v>14</v>
      </c>
      <c r="T113" s="44">
        <v>19</v>
      </c>
      <c r="U113" s="45">
        <v>34</v>
      </c>
      <c r="V113" s="39">
        <v>53</v>
      </c>
      <c r="W113" s="49">
        <v>-39</v>
      </c>
      <c r="X113" s="50">
        <v>2</v>
      </c>
      <c r="Y113" s="42">
        <v>0</v>
      </c>
      <c r="Z113" s="46">
        <v>2</v>
      </c>
      <c r="AA113" s="50">
        <v>6</v>
      </c>
      <c r="AB113" s="42">
        <v>4</v>
      </c>
      <c r="AC113" s="46">
        <v>10</v>
      </c>
      <c r="AD113" s="49">
        <v>-8</v>
      </c>
      <c r="AE113" s="49">
        <v>-62</v>
      </c>
    </row>
    <row r="114" spans="1:79" ht="13.8" thickTop="1" x14ac:dyDescent="0.2">
      <c r="A114" s="75">
        <v>102</v>
      </c>
      <c r="B114" s="51">
        <v>6502</v>
      </c>
      <c r="C114" s="52" t="s">
        <v>117</v>
      </c>
      <c r="D114" s="53">
        <v>8</v>
      </c>
      <c r="E114" s="54">
        <v>4</v>
      </c>
      <c r="F114" s="55">
        <v>12</v>
      </c>
      <c r="G114" s="56">
        <v>6</v>
      </c>
      <c r="H114" s="57">
        <v>9</v>
      </c>
      <c r="I114" s="58">
        <v>15</v>
      </c>
      <c r="J114" s="56">
        <v>6</v>
      </c>
      <c r="K114" s="54">
        <v>5</v>
      </c>
      <c r="L114" s="59">
        <v>11</v>
      </c>
      <c r="M114" s="56">
        <v>9</v>
      </c>
      <c r="N114" s="60">
        <v>11</v>
      </c>
      <c r="O114" s="59">
        <v>20</v>
      </c>
      <c r="P114" s="55">
        <v>-12</v>
      </c>
      <c r="Q114" s="53">
        <v>0</v>
      </c>
      <c r="R114" s="54">
        <v>6</v>
      </c>
      <c r="S114" s="55">
        <v>6</v>
      </c>
      <c r="T114" s="56">
        <v>4</v>
      </c>
      <c r="U114" s="57">
        <v>3</v>
      </c>
      <c r="V114" s="51">
        <v>7</v>
      </c>
      <c r="W114" s="61">
        <v>-1</v>
      </c>
      <c r="X114" s="62">
        <v>0</v>
      </c>
      <c r="Y114" s="54">
        <v>0</v>
      </c>
      <c r="Z114" s="58">
        <v>0</v>
      </c>
      <c r="AA114" s="62">
        <v>0</v>
      </c>
      <c r="AB114" s="54">
        <v>0</v>
      </c>
      <c r="AC114" s="58">
        <v>0</v>
      </c>
      <c r="AD114" s="61">
        <v>0</v>
      </c>
      <c r="AE114" s="61">
        <v>-13</v>
      </c>
    </row>
    <row r="115" spans="1:79" x14ac:dyDescent="0.2">
      <c r="A115" s="75">
        <v>103</v>
      </c>
      <c r="B115" s="27">
        <v>6503</v>
      </c>
      <c r="C115" s="28" t="s">
        <v>118</v>
      </c>
      <c r="D115" s="29">
        <v>7</v>
      </c>
      <c r="E115" s="30">
        <v>7</v>
      </c>
      <c r="F115" s="31">
        <v>14</v>
      </c>
      <c r="G115" s="32">
        <v>9</v>
      </c>
      <c r="H115" s="33">
        <v>13</v>
      </c>
      <c r="I115" s="34">
        <v>22</v>
      </c>
      <c r="J115" s="32">
        <v>6</v>
      </c>
      <c r="K115" s="30">
        <v>9</v>
      </c>
      <c r="L115" s="35">
        <v>15</v>
      </c>
      <c r="M115" s="32">
        <v>8</v>
      </c>
      <c r="N115" s="36">
        <v>13</v>
      </c>
      <c r="O115" s="35">
        <v>21</v>
      </c>
      <c r="P115" s="31">
        <v>-14</v>
      </c>
      <c r="Q115" s="29">
        <v>3</v>
      </c>
      <c r="R115" s="30">
        <v>3</v>
      </c>
      <c r="S115" s="31">
        <v>6</v>
      </c>
      <c r="T115" s="32">
        <v>0</v>
      </c>
      <c r="U115" s="33">
        <v>3</v>
      </c>
      <c r="V115" s="27">
        <v>3</v>
      </c>
      <c r="W115" s="37">
        <v>3</v>
      </c>
      <c r="X115" s="38">
        <v>0</v>
      </c>
      <c r="Y115" s="30">
        <v>0</v>
      </c>
      <c r="Z115" s="34">
        <v>0</v>
      </c>
      <c r="AA115" s="38">
        <v>1</v>
      </c>
      <c r="AB115" s="30">
        <v>1</v>
      </c>
      <c r="AC115" s="34">
        <v>2</v>
      </c>
      <c r="AD115" s="37">
        <v>-2</v>
      </c>
      <c r="AE115" s="37">
        <v>-13</v>
      </c>
    </row>
    <row r="116" spans="1:79" x14ac:dyDescent="0.2">
      <c r="A116" s="75">
        <v>104</v>
      </c>
      <c r="B116" s="27">
        <v>6504</v>
      </c>
      <c r="C116" s="28" t="s">
        <v>119</v>
      </c>
      <c r="D116" s="29">
        <v>20</v>
      </c>
      <c r="E116" s="30">
        <v>24</v>
      </c>
      <c r="F116" s="31">
        <v>44</v>
      </c>
      <c r="G116" s="32">
        <v>16</v>
      </c>
      <c r="H116" s="33">
        <v>18</v>
      </c>
      <c r="I116" s="34">
        <v>34</v>
      </c>
      <c r="J116" s="32">
        <v>9</v>
      </c>
      <c r="K116" s="30">
        <v>8</v>
      </c>
      <c r="L116" s="35">
        <v>17</v>
      </c>
      <c r="M116" s="32">
        <v>21</v>
      </c>
      <c r="N116" s="36">
        <v>4</v>
      </c>
      <c r="O116" s="35">
        <v>25</v>
      </c>
      <c r="P116" s="31">
        <v>2</v>
      </c>
      <c r="Q116" s="29">
        <v>2</v>
      </c>
      <c r="R116" s="30">
        <v>3</v>
      </c>
      <c r="S116" s="31">
        <v>5</v>
      </c>
      <c r="T116" s="32">
        <v>4</v>
      </c>
      <c r="U116" s="33">
        <v>2</v>
      </c>
      <c r="V116" s="27">
        <v>6</v>
      </c>
      <c r="W116" s="37">
        <v>-1</v>
      </c>
      <c r="X116" s="38">
        <v>0</v>
      </c>
      <c r="Y116" s="30">
        <v>0</v>
      </c>
      <c r="Z116" s="34">
        <v>0</v>
      </c>
      <c r="AA116" s="38">
        <v>0</v>
      </c>
      <c r="AB116" s="30">
        <v>0</v>
      </c>
      <c r="AC116" s="34">
        <v>0</v>
      </c>
      <c r="AD116" s="37">
        <v>0</v>
      </c>
      <c r="AE116" s="37">
        <v>1</v>
      </c>
    </row>
    <row r="117" spans="1:79" x14ac:dyDescent="0.2">
      <c r="A117" s="75">
        <v>105</v>
      </c>
      <c r="B117" s="27">
        <v>6505</v>
      </c>
      <c r="C117" s="28" t="s">
        <v>120</v>
      </c>
      <c r="D117" s="29">
        <v>19</v>
      </c>
      <c r="E117" s="30">
        <v>13</v>
      </c>
      <c r="F117" s="31">
        <v>32</v>
      </c>
      <c r="G117" s="32">
        <v>16</v>
      </c>
      <c r="H117" s="33">
        <v>11</v>
      </c>
      <c r="I117" s="34">
        <v>27</v>
      </c>
      <c r="J117" s="32">
        <v>14</v>
      </c>
      <c r="K117" s="30">
        <v>7</v>
      </c>
      <c r="L117" s="35">
        <v>21</v>
      </c>
      <c r="M117" s="32">
        <v>10</v>
      </c>
      <c r="N117" s="36">
        <v>8</v>
      </c>
      <c r="O117" s="35">
        <v>18</v>
      </c>
      <c r="P117" s="31">
        <v>8</v>
      </c>
      <c r="Q117" s="29">
        <v>1</v>
      </c>
      <c r="R117" s="30">
        <v>5</v>
      </c>
      <c r="S117" s="31">
        <v>6</v>
      </c>
      <c r="T117" s="32">
        <v>2</v>
      </c>
      <c r="U117" s="33">
        <v>2</v>
      </c>
      <c r="V117" s="27">
        <v>4</v>
      </c>
      <c r="W117" s="37">
        <v>2</v>
      </c>
      <c r="X117" s="38">
        <v>1</v>
      </c>
      <c r="Y117" s="30">
        <v>1</v>
      </c>
      <c r="Z117" s="34">
        <v>2</v>
      </c>
      <c r="AA117" s="38">
        <v>0</v>
      </c>
      <c r="AB117" s="30">
        <v>1</v>
      </c>
      <c r="AC117" s="34">
        <v>1</v>
      </c>
      <c r="AD117" s="37">
        <v>1</v>
      </c>
      <c r="AE117" s="37">
        <v>11</v>
      </c>
    </row>
    <row r="118" spans="1:79" ht="13.8" thickBot="1" x14ac:dyDescent="0.25">
      <c r="B118" s="39" t="s">
        <v>22</v>
      </c>
      <c r="C118" s="40" t="s">
        <v>23</v>
      </c>
      <c r="D118" s="41">
        <v>54</v>
      </c>
      <c r="E118" s="42">
        <v>48</v>
      </c>
      <c r="F118" s="43">
        <v>102</v>
      </c>
      <c r="G118" s="44">
        <v>47</v>
      </c>
      <c r="H118" s="45">
        <v>51</v>
      </c>
      <c r="I118" s="46">
        <v>98</v>
      </c>
      <c r="J118" s="44">
        <v>35</v>
      </c>
      <c r="K118" s="42">
        <v>29</v>
      </c>
      <c r="L118" s="47">
        <v>64</v>
      </c>
      <c r="M118" s="44">
        <v>48</v>
      </c>
      <c r="N118" s="48">
        <v>36</v>
      </c>
      <c r="O118" s="47">
        <v>84</v>
      </c>
      <c r="P118" s="43">
        <v>-16</v>
      </c>
      <c r="Q118" s="41">
        <v>6</v>
      </c>
      <c r="R118" s="42">
        <v>17</v>
      </c>
      <c r="S118" s="43">
        <v>23</v>
      </c>
      <c r="T118" s="44">
        <v>10</v>
      </c>
      <c r="U118" s="45">
        <v>10</v>
      </c>
      <c r="V118" s="39">
        <v>20</v>
      </c>
      <c r="W118" s="49">
        <v>3</v>
      </c>
      <c r="X118" s="50">
        <v>1</v>
      </c>
      <c r="Y118" s="42">
        <v>1</v>
      </c>
      <c r="Z118" s="46">
        <v>2</v>
      </c>
      <c r="AA118" s="50">
        <v>1</v>
      </c>
      <c r="AB118" s="42">
        <v>2</v>
      </c>
      <c r="AC118" s="46">
        <v>3</v>
      </c>
      <c r="AD118" s="49">
        <v>-1</v>
      </c>
      <c r="AE118" s="49">
        <v>-14</v>
      </c>
    </row>
    <row r="119" spans="1:79" ht="13.8" thickTop="1" x14ac:dyDescent="0.2">
      <c r="B119" s="63" t="s">
        <v>22</v>
      </c>
      <c r="C119" s="64" t="s">
        <v>121</v>
      </c>
      <c r="D119" s="65">
        <v>1099</v>
      </c>
      <c r="E119" s="66">
        <v>876</v>
      </c>
      <c r="F119" s="67">
        <v>1975</v>
      </c>
      <c r="G119" s="68">
        <v>1140</v>
      </c>
      <c r="H119" s="69">
        <v>985</v>
      </c>
      <c r="I119" s="70">
        <v>2125</v>
      </c>
      <c r="J119" s="68">
        <v>623</v>
      </c>
      <c r="K119" s="66">
        <v>568</v>
      </c>
      <c r="L119" s="71">
        <v>1191</v>
      </c>
      <c r="M119" s="68">
        <v>623</v>
      </c>
      <c r="N119" s="72">
        <v>568</v>
      </c>
      <c r="O119" s="71">
        <v>1191</v>
      </c>
      <c r="P119" s="67">
        <v>-150</v>
      </c>
      <c r="Q119" s="65">
        <v>200</v>
      </c>
      <c r="R119" s="66">
        <v>199</v>
      </c>
      <c r="S119" s="67">
        <v>399</v>
      </c>
      <c r="T119" s="68">
        <v>274</v>
      </c>
      <c r="U119" s="69">
        <v>323</v>
      </c>
      <c r="V119" s="63">
        <v>597</v>
      </c>
      <c r="W119" s="73">
        <v>-198</v>
      </c>
      <c r="X119" s="74">
        <v>36</v>
      </c>
      <c r="Y119" s="66">
        <v>21</v>
      </c>
      <c r="Z119" s="70">
        <v>57</v>
      </c>
      <c r="AA119" s="74">
        <v>30</v>
      </c>
      <c r="AB119" s="66">
        <v>20</v>
      </c>
      <c r="AC119" s="70">
        <v>50</v>
      </c>
      <c r="AD119" s="73">
        <v>7</v>
      </c>
      <c r="AE119" s="73">
        <v>-341</v>
      </c>
    </row>
    <row r="120" spans="1:79" x14ac:dyDescent="0.2">
      <c r="C120" s="103"/>
      <c r="AE120" s="103" t="s">
        <v>127</v>
      </c>
      <c r="CA120" s="103"/>
    </row>
    <row r="121" spans="1:79" x14ac:dyDescent="0.2">
      <c r="C121" s="103"/>
      <c r="AE121" s="103" t="s">
        <v>128</v>
      </c>
      <c r="CA121" s="103"/>
    </row>
  </sheetData>
  <mergeCells count="12">
    <mergeCell ref="X2:Z2"/>
    <mergeCell ref="AA2:AC2"/>
    <mergeCell ref="B1:I1"/>
    <mergeCell ref="J1:N1"/>
    <mergeCell ref="O1:W1"/>
    <mergeCell ref="B2:C2"/>
    <mergeCell ref="D2:F2"/>
    <mergeCell ref="G2:I2"/>
    <mergeCell ref="J2:L2"/>
    <mergeCell ref="M2:O2"/>
    <mergeCell ref="Q2:S2"/>
    <mergeCell ref="T2:V2"/>
  </mergeCells>
  <phoneticPr fontId="2"/>
  <pageMargins left="0.62992125984251968" right="0.31496062992125984" top="0.39370078740157483" bottom="0.43307086614173229" header="0.31496062992125984" footer="0.31496062992125984"/>
  <pageSetup paperSize="9" scale="65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21"/>
  <sheetViews>
    <sheetView view="pageBreakPreview" zoomScale="90" zoomScaleNormal="100" zoomScaleSheetLayoutView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3.2" x14ac:dyDescent="0.2"/>
  <cols>
    <col min="1" max="1" width="3" style="75" customWidth="1"/>
    <col min="2" max="2" width="6.109375" bestFit="1" customWidth="1"/>
    <col min="3" max="3" width="10.33203125" style="75" customWidth="1"/>
    <col min="4" max="31" width="5.109375" customWidth="1"/>
  </cols>
  <sheetData>
    <row r="1" spans="1:77" s="102" customFormat="1" ht="41.25" customHeight="1" x14ac:dyDescent="0.2">
      <c r="A1" s="100"/>
      <c r="B1" s="142" t="s">
        <v>129</v>
      </c>
      <c r="C1" s="142"/>
      <c r="D1" s="142"/>
      <c r="E1" s="142"/>
      <c r="F1" s="142"/>
      <c r="G1" s="142"/>
      <c r="H1" s="142"/>
      <c r="I1" s="142"/>
      <c r="J1" s="142" t="s">
        <v>122</v>
      </c>
      <c r="K1" s="142"/>
      <c r="L1" s="142"/>
      <c r="M1" s="142"/>
      <c r="N1" s="142"/>
      <c r="O1" s="143" t="s">
        <v>130</v>
      </c>
      <c r="P1" s="143"/>
      <c r="Q1" s="143"/>
      <c r="R1" s="143"/>
      <c r="S1" s="143"/>
      <c r="T1" s="143"/>
      <c r="U1" s="143"/>
      <c r="V1" s="143"/>
      <c r="W1" s="143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</row>
    <row r="2" spans="1:77" ht="27" customHeight="1" x14ac:dyDescent="0.2">
      <c r="B2" s="141" t="s">
        <v>123</v>
      </c>
      <c r="C2" s="144"/>
      <c r="D2" s="145" t="s">
        <v>0</v>
      </c>
      <c r="E2" s="139"/>
      <c r="F2" s="140"/>
      <c r="G2" s="141" t="s">
        <v>1</v>
      </c>
      <c r="H2" s="139"/>
      <c r="I2" s="140"/>
      <c r="J2" s="141" t="s">
        <v>2</v>
      </c>
      <c r="K2" s="139"/>
      <c r="L2" s="140"/>
      <c r="M2" s="141" t="s">
        <v>3</v>
      </c>
      <c r="N2" s="139"/>
      <c r="O2" s="140"/>
      <c r="P2" s="3" t="s">
        <v>4</v>
      </c>
      <c r="Q2" s="145" t="s">
        <v>5</v>
      </c>
      <c r="R2" s="139"/>
      <c r="S2" s="140"/>
      <c r="T2" s="141" t="s">
        <v>6</v>
      </c>
      <c r="U2" s="139"/>
      <c r="V2" s="140"/>
      <c r="W2" s="3" t="s">
        <v>7</v>
      </c>
      <c r="X2" s="145" t="s">
        <v>8</v>
      </c>
      <c r="Y2" s="139"/>
      <c r="Z2" s="140"/>
      <c r="AA2" s="141" t="s">
        <v>9</v>
      </c>
      <c r="AB2" s="139"/>
      <c r="AC2" s="140"/>
      <c r="AD2" s="107" t="s">
        <v>10</v>
      </c>
      <c r="AE2" s="108" t="s">
        <v>11</v>
      </c>
    </row>
    <row r="3" spans="1:77" x14ac:dyDescent="0.2">
      <c r="B3" s="1" t="s">
        <v>131</v>
      </c>
      <c r="C3" s="78" t="s">
        <v>124</v>
      </c>
      <c r="D3" s="5" t="s">
        <v>12</v>
      </c>
      <c r="E3" s="6" t="s">
        <v>13</v>
      </c>
      <c r="F3" s="105" t="s">
        <v>14</v>
      </c>
      <c r="G3" s="8" t="s">
        <v>12</v>
      </c>
      <c r="H3" s="9" t="s">
        <v>13</v>
      </c>
      <c r="I3" s="10" t="s">
        <v>14</v>
      </c>
      <c r="J3" s="8" t="s">
        <v>12</v>
      </c>
      <c r="K3" s="6" t="s">
        <v>13</v>
      </c>
      <c r="L3" s="106" t="s">
        <v>14</v>
      </c>
      <c r="M3" s="8" t="s">
        <v>12</v>
      </c>
      <c r="N3" s="12" t="s">
        <v>13</v>
      </c>
      <c r="O3" s="106" t="s">
        <v>14</v>
      </c>
      <c r="P3" s="105" t="s">
        <v>14</v>
      </c>
      <c r="Q3" s="5" t="s">
        <v>12</v>
      </c>
      <c r="R3" s="6" t="s">
        <v>13</v>
      </c>
      <c r="S3" s="105" t="s">
        <v>14</v>
      </c>
      <c r="T3" s="8" t="s">
        <v>12</v>
      </c>
      <c r="U3" s="9" t="s">
        <v>13</v>
      </c>
      <c r="V3" s="104" t="s">
        <v>14</v>
      </c>
      <c r="W3" s="13" t="s">
        <v>14</v>
      </c>
      <c r="X3" s="14" t="s">
        <v>12</v>
      </c>
      <c r="Y3" s="6" t="s">
        <v>13</v>
      </c>
      <c r="Z3" s="10" t="s">
        <v>14</v>
      </c>
      <c r="AA3" s="14" t="s">
        <v>12</v>
      </c>
      <c r="AB3" s="106" t="s">
        <v>13</v>
      </c>
      <c r="AC3" s="10" t="s">
        <v>14</v>
      </c>
      <c r="AD3" s="13" t="s">
        <v>14</v>
      </c>
      <c r="AE3" s="79" t="s">
        <v>14</v>
      </c>
    </row>
    <row r="4" spans="1:77" x14ac:dyDescent="0.2">
      <c r="A4" s="75">
        <v>1</v>
      </c>
      <c r="B4" s="15">
        <v>1001</v>
      </c>
      <c r="C4" s="16" t="s">
        <v>15</v>
      </c>
      <c r="D4" s="17">
        <v>105</v>
      </c>
      <c r="E4" s="18">
        <v>76</v>
      </c>
      <c r="F4" s="19">
        <v>181</v>
      </c>
      <c r="G4" s="20">
        <v>99</v>
      </c>
      <c r="H4" s="21">
        <v>96</v>
      </c>
      <c r="I4" s="22">
        <v>195</v>
      </c>
      <c r="J4" s="20">
        <v>34</v>
      </c>
      <c r="K4" s="18">
        <v>36</v>
      </c>
      <c r="L4" s="23">
        <v>70</v>
      </c>
      <c r="M4" s="20">
        <v>20</v>
      </c>
      <c r="N4" s="24">
        <v>30</v>
      </c>
      <c r="O4" s="23">
        <v>50</v>
      </c>
      <c r="P4" s="19">
        <v>6</v>
      </c>
      <c r="Q4" s="17">
        <v>16</v>
      </c>
      <c r="R4" s="18">
        <v>12</v>
      </c>
      <c r="S4" s="19">
        <v>28</v>
      </c>
      <c r="T4" s="20">
        <v>15</v>
      </c>
      <c r="U4" s="21">
        <v>6</v>
      </c>
      <c r="V4" s="15">
        <v>21</v>
      </c>
      <c r="W4" s="25">
        <v>7</v>
      </c>
      <c r="X4" s="26">
        <v>4</v>
      </c>
      <c r="Y4" s="18">
        <v>0</v>
      </c>
      <c r="Z4" s="22">
        <v>4</v>
      </c>
      <c r="AA4" s="26">
        <v>3</v>
      </c>
      <c r="AB4" s="23">
        <v>0</v>
      </c>
      <c r="AC4" s="22">
        <v>3</v>
      </c>
      <c r="AD4" s="25">
        <v>1</v>
      </c>
      <c r="AE4" s="110">
        <v>14</v>
      </c>
    </row>
    <row r="5" spans="1:77" x14ac:dyDescent="0.2">
      <c r="A5" s="75">
        <v>2</v>
      </c>
      <c r="B5" s="27">
        <v>1002</v>
      </c>
      <c r="C5" s="28" t="s">
        <v>16</v>
      </c>
      <c r="D5" s="29">
        <v>63</v>
      </c>
      <c r="E5" s="30">
        <v>50</v>
      </c>
      <c r="F5" s="31">
        <v>113</v>
      </c>
      <c r="G5" s="32">
        <v>43</v>
      </c>
      <c r="H5" s="33">
        <v>32</v>
      </c>
      <c r="I5" s="34">
        <v>75</v>
      </c>
      <c r="J5" s="32">
        <v>20</v>
      </c>
      <c r="K5" s="30">
        <v>20</v>
      </c>
      <c r="L5" s="35">
        <v>40</v>
      </c>
      <c r="M5" s="32">
        <v>16</v>
      </c>
      <c r="N5" s="36">
        <v>12</v>
      </c>
      <c r="O5" s="35">
        <v>28</v>
      </c>
      <c r="P5" s="31">
        <v>50</v>
      </c>
      <c r="Q5" s="29">
        <v>7</v>
      </c>
      <c r="R5" s="30">
        <v>8</v>
      </c>
      <c r="S5" s="31">
        <v>15</v>
      </c>
      <c r="T5" s="32">
        <v>10</v>
      </c>
      <c r="U5" s="33">
        <v>4</v>
      </c>
      <c r="V5" s="27">
        <v>14</v>
      </c>
      <c r="W5" s="37">
        <v>1</v>
      </c>
      <c r="X5" s="38">
        <v>3</v>
      </c>
      <c r="Y5" s="30">
        <v>1</v>
      </c>
      <c r="Z5" s="34">
        <v>4</v>
      </c>
      <c r="AA5" s="38">
        <v>4</v>
      </c>
      <c r="AB5" s="35">
        <v>1</v>
      </c>
      <c r="AC5" s="34">
        <v>5</v>
      </c>
      <c r="AD5" s="37">
        <v>-1</v>
      </c>
      <c r="AE5" s="83">
        <v>50</v>
      </c>
    </row>
    <row r="6" spans="1:77" x14ac:dyDescent="0.2">
      <c r="A6" s="75">
        <v>3</v>
      </c>
      <c r="B6" s="27">
        <v>1003</v>
      </c>
      <c r="C6" s="28" t="s">
        <v>17</v>
      </c>
      <c r="D6" s="29">
        <v>11</v>
      </c>
      <c r="E6" s="30">
        <v>7</v>
      </c>
      <c r="F6" s="31">
        <v>18</v>
      </c>
      <c r="G6" s="32">
        <v>16</v>
      </c>
      <c r="H6" s="33">
        <v>16</v>
      </c>
      <c r="I6" s="34">
        <v>32</v>
      </c>
      <c r="J6" s="32">
        <v>6</v>
      </c>
      <c r="K6" s="30">
        <v>6</v>
      </c>
      <c r="L6" s="35">
        <v>12</v>
      </c>
      <c r="M6" s="32">
        <v>2</v>
      </c>
      <c r="N6" s="36">
        <v>3</v>
      </c>
      <c r="O6" s="35">
        <v>5</v>
      </c>
      <c r="P6" s="31">
        <v>-7</v>
      </c>
      <c r="Q6" s="29">
        <v>4</v>
      </c>
      <c r="R6" s="30">
        <v>3</v>
      </c>
      <c r="S6" s="31">
        <v>7</v>
      </c>
      <c r="T6" s="32">
        <v>3</v>
      </c>
      <c r="U6" s="33">
        <v>7</v>
      </c>
      <c r="V6" s="27">
        <v>10</v>
      </c>
      <c r="W6" s="37">
        <v>-3</v>
      </c>
      <c r="X6" s="38">
        <v>0</v>
      </c>
      <c r="Y6" s="30">
        <v>0</v>
      </c>
      <c r="Z6" s="34">
        <v>0</v>
      </c>
      <c r="AA6" s="38">
        <v>2</v>
      </c>
      <c r="AB6" s="35">
        <v>0</v>
      </c>
      <c r="AC6" s="34">
        <v>2</v>
      </c>
      <c r="AD6" s="37">
        <v>-2</v>
      </c>
      <c r="AE6" s="83">
        <v>-12</v>
      </c>
    </row>
    <row r="7" spans="1:77" x14ac:dyDescent="0.2">
      <c r="A7" s="75">
        <v>4</v>
      </c>
      <c r="B7" s="27">
        <v>1004</v>
      </c>
      <c r="C7" s="28" t="s">
        <v>18</v>
      </c>
      <c r="D7" s="29">
        <v>44</v>
      </c>
      <c r="E7" s="30">
        <v>28</v>
      </c>
      <c r="F7" s="31">
        <v>72</v>
      </c>
      <c r="G7" s="32">
        <v>28</v>
      </c>
      <c r="H7" s="33">
        <v>17</v>
      </c>
      <c r="I7" s="34">
        <v>45</v>
      </c>
      <c r="J7" s="32">
        <v>10</v>
      </c>
      <c r="K7" s="30">
        <v>10</v>
      </c>
      <c r="L7" s="35">
        <v>20</v>
      </c>
      <c r="M7" s="32">
        <v>15</v>
      </c>
      <c r="N7" s="36">
        <v>15</v>
      </c>
      <c r="O7" s="35">
        <v>30</v>
      </c>
      <c r="P7" s="31">
        <v>17</v>
      </c>
      <c r="Q7" s="29">
        <v>3</v>
      </c>
      <c r="R7" s="30">
        <v>5</v>
      </c>
      <c r="S7" s="31">
        <v>8</v>
      </c>
      <c r="T7" s="32">
        <v>2</v>
      </c>
      <c r="U7" s="33">
        <v>9</v>
      </c>
      <c r="V7" s="27">
        <v>11</v>
      </c>
      <c r="W7" s="37">
        <v>-3</v>
      </c>
      <c r="X7" s="38">
        <v>0</v>
      </c>
      <c r="Y7" s="30">
        <v>0</v>
      </c>
      <c r="Z7" s="34">
        <v>0</v>
      </c>
      <c r="AA7" s="38">
        <v>0</v>
      </c>
      <c r="AB7" s="35">
        <v>1</v>
      </c>
      <c r="AC7" s="34">
        <v>1</v>
      </c>
      <c r="AD7" s="37">
        <v>-1</v>
      </c>
      <c r="AE7" s="83">
        <v>13</v>
      </c>
    </row>
    <row r="8" spans="1:77" x14ac:dyDescent="0.2">
      <c r="A8" s="75">
        <v>5</v>
      </c>
      <c r="B8" s="27">
        <v>1005</v>
      </c>
      <c r="C8" s="28" t="s">
        <v>19</v>
      </c>
      <c r="D8" s="29">
        <v>61</v>
      </c>
      <c r="E8" s="30">
        <v>37</v>
      </c>
      <c r="F8" s="31">
        <v>98</v>
      </c>
      <c r="G8" s="32">
        <v>69</v>
      </c>
      <c r="H8" s="33">
        <v>45</v>
      </c>
      <c r="I8" s="34">
        <v>114</v>
      </c>
      <c r="J8" s="32">
        <v>19</v>
      </c>
      <c r="K8" s="30">
        <v>16</v>
      </c>
      <c r="L8" s="35">
        <v>35</v>
      </c>
      <c r="M8" s="32">
        <v>36</v>
      </c>
      <c r="N8" s="36">
        <v>32</v>
      </c>
      <c r="O8" s="35">
        <v>68</v>
      </c>
      <c r="P8" s="31">
        <v>-49</v>
      </c>
      <c r="Q8" s="29">
        <v>7</v>
      </c>
      <c r="R8" s="30">
        <v>10</v>
      </c>
      <c r="S8" s="31">
        <v>17</v>
      </c>
      <c r="T8" s="32">
        <v>12</v>
      </c>
      <c r="U8" s="33">
        <v>17</v>
      </c>
      <c r="V8" s="27">
        <v>29</v>
      </c>
      <c r="W8" s="37">
        <v>-12</v>
      </c>
      <c r="X8" s="38">
        <v>1</v>
      </c>
      <c r="Y8" s="30">
        <v>0</v>
      </c>
      <c r="Z8" s="34">
        <v>1</v>
      </c>
      <c r="AA8" s="38">
        <v>1</v>
      </c>
      <c r="AB8" s="30">
        <v>0</v>
      </c>
      <c r="AC8" s="34">
        <v>1</v>
      </c>
      <c r="AD8" s="37">
        <v>0</v>
      </c>
      <c r="AE8" s="83">
        <v>-61</v>
      </c>
    </row>
    <row r="9" spans="1:77" x14ac:dyDescent="0.2">
      <c r="A9" s="75">
        <v>6</v>
      </c>
      <c r="B9" s="27">
        <v>1006</v>
      </c>
      <c r="C9" s="28" t="s">
        <v>20</v>
      </c>
      <c r="D9" s="29">
        <v>49</v>
      </c>
      <c r="E9" s="30">
        <v>42</v>
      </c>
      <c r="F9" s="31">
        <v>91</v>
      </c>
      <c r="G9" s="32">
        <v>54</v>
      </c>
      <c r="H9" s="33">
        <v>48</v>
      </c>
      <c r="I9" s="34">
        <v>102</v>
      </c>
      <c r="J9" s="32">
        <v>14</v>
      </c>
      <c r="K9" s="30">
        <v>18</v>
      </c>
      <c r="L9" s="35">
        <v>32</v>
      </c>
      <c r="M9" s="32">
        <v>21</v>
      </c>
      <c r="N9" s="36">
        <v>16</v>
      </c>
      <c r="O9" s="35">
        <v>37</v>
      </c>
      <c r="P9" s="31">
        <v>-16</v>
      </c>
      <c r="Q9" s="29">
        <v>4</v>
      </c>
      <c r="R9" s="30">
        <v>5</v>
      </c>
      <c r="S9" s="31">
        <v>9</v>
      </c>
      <c r="T9" s="32">
        <v>8</v>
      </c>
      <c r="U9" s="33">
        <v>10</v>
      </c>
      <c r="V9" s="27">
        <v>18</v>
      </c>
      <c r="W9" s="37">
        <v>-9</v>
      </c>
      <c r="X9" s="38">
        <v>0</v>
      </c>
      <c r="Y9" s="30">
        <v>1</v>
      </c>
      <c r="Z9" s="34">
        <v>1</v>
      </c>
      <c r="AA9" s="38">
        <v>4</v>
      </c>
      <c r="AB9" s="30">
        <v>2</v>
      </c>
      <c r="AC9" s="34">
        <v>6</v>
      </c>
      <c r="AD9" s="37">
        <v>-5</v>
      </c>
      <c r="AE9" s="83">
        <v>-30</v>
      </c>
    </row>
    <row r="10" spans="1:77" x14ac:dyDescent="0.2">
      <c r="A10" s="75">
        <v>7</v>
      </c>
      <c r="B10" s="27">
        <v>1007</v>
      </c>
      <c r="C10" s="28" t="s">
        <v>21</v>
      </c>
      <c r="D10" s="29">
        <v>14</v>
      </c>
      <c r="E10" s="30">
        <v>5</v>
      </c>
      <c r="F10" s="31">
        <v>19</v>
      </c>
      <c r="G10" s="32">
        <v>8</v>
      </c>
      <c r="H10" s="33">
        <v>7</v>
      </c>
      <c r="I10" s="34">
        <v>15</v>
      </c>
      <c r="J10" s="32">
        <v>7</v>
      </c>
      <c r="K10" s="30">
        <v>7</v>
      </c>
      <c r="L10" s="35">
        <v>14</v>
      </c>
      <c r="M10" s="32">
        <v>5</v>
      </c>
      <c r="N10" s="36">
        <v>9</v>
      </c>
      <c r="O10" s="35">
        <v>14</v>
      </c>
      <c r="P10" s="31">
        <v>4</v>
      </c>
      <c r="Q10" s="29">
        <v>0</v>
      </c>
      <c r="R10" s="30">
        <v>0</v>
      </c>
      <c r="S10" s="31">
        <v>0</v>
      </c>
      <c r="T10" s="32">
        <v>4</v>
      </c>
      <c r="U10" s="33">
        <v>3</v>
      </c>
      <c r="V10" s="27">
        <v>7</v>
      </c>
      <c r="W10" s="37">
        <v>-7</v>
      </c>
      <c r="X10" s="38">
        <v>0</v>
      </c>
      <c r="Y10" s="30">
        <v>0</v>
      </c>
      <c r="Z10" s="34">
        <v>0</v>
      </c>
      <c r="AA10" s="38">
        <v>0</v>
      </c>
      <c r="AB10" s="30">
        <v>0</v>
      </c>
      <c r="AC10" s="34">
        <v>0</v>
      </c>
      <c r="AD10" s="37">
        <v>0</v>
      </c>
      <c r="AE10" s="83">
        <v>-3</v>
      </c>
    </row>
    <row r="11" spans="1:77" ht="13.8" thickBot="1" x14ac:dyDescent="0.25">
      <c r="B11" s="39" t="s">
        <v>22</v>
      </c>
      <c r="C11" s="40" t="s">
        <v>23</v>
      </c>
      <c r="D11" s="41">
        <v>347</v>
      </c>
      <c r="E11" s="42">
        <v>245</v>
      </c>
      <c r="F11" s="43">
        <v>592</v>
      </c>
      <c r="G11" s="44">
        <v>317</v>
      </c>
      <c r="H11" s="45">
        <v>261</v>
      </c>
      <c r="I11" s="46">
        <v>578</v>
      </c>
      <c r="J11" s="44">
        <v>110</v>
      </c>
      <c r="K11" s="42">
        <v>113</v>
      </c>
      <c r="L11" s="47">
        <v>223</v>
      </c>
      <c r="M11" s="44">
        <v>115</v>
      </c>
      <c r="N11" s="48">
        <v>117</v>
      </c>
      <c r="O11" s="47">
        <v>232</v>
      </c>
      <c r="P11" s="43">
        <v>5</v>
      </c>
      <c r="Q11" s="41">
        <v>41</v>
      </c>
      <c r="R11" s="42">
        <v>43</v>
      </c>
      <c r="S11" s="43">
        <v>84</v>
      </c>
      <c r="T11" s="44">
        <v>54</v>
      </c>
      <c r="U11" s="45">
        <v>56</v>
      </c>
      <c r="V11" s="39">
        <v>110</v>
      </c>
      <c r="W11" s="49">
        <v>-26</v>
      </c>
      <c r="X11" s="50">
        <v>8</v>
      </c>
      <c r="Y11" s="42">
        <v>2</v>
      </c>
      <c r="Z11" s="46">
        <v>10</v>
      </c>
      <c r="AA11" s="50">
        <v>14</v>
      </c>
      <c r="AB11" s="42">
        <v>4</v>
      </c>
      <c r="AC11" s="46">
        <v>18</v>
      </c>
      <c r="AD11" s="49">
        <v>-8</v>
      </c>
      <c r="AE11" s="90">
        <v>-29</v>
      </c>
    </row>
    <row r="12" spans="1:77" ht="13.8" thickTop="1" x14ac:dyDescent="0.2">
      <c r="A12" s="75">
        <v>8</v>
      </c>
      <c r="B12" s="51">
        <v>2001</v>
      </c>
      <c r="C12" s="52" t="s">
        <v>24</v>
      </c>
      <c r="D12" s="53">
        <v>5</v>
      </c>
      <c r="E12" s="54">
        <v>6</v>
      </c>
      <c r="F12" s="55">
        <v>11</v>
      </c>
      <c r="G12" s="56">
        <v>10</v>
      </c>
      <c r="H12" s="57">
        <v>2</v>
      </c>
      <c r="I12" s="58">
        <v>12</v>
      </c>
      <c r="J12" s="56">
        <v>1</v>
      </c>
      <c r="K12" s="54">
        <v>4</v>
      </c>
      <c r="L12" s="59">
        <v>5</v>
      </c>
      <c r="M12" s="56">
        <v>2</v>
      </c>
      <c r="N12" s="60">
        <v>5</v>
      </c>
      <c r="O12" s="59">
        <v>7</v>
      </c>
      <c r="P12" s="55">
        <v>-3</v>
      </c>
      <c r="Q12" s="53">
        <v>1</v>
      </c>
      <c r="R12" s="54">
        <v>2</v>
      </c>
      <c r="S12" s="55">
        <v>3</v>
      </c>
      <c r="T12" s="56">
        <v>1</v>
      </c>
      <c r="U12" s="57">
        <v>2</v>
      </c>
      <c r="V12" s="51">
        <v>3</v>
      </c>
      <c r="W12" s="61">
        <v>0</v>
      </c>
      <c r="X12" s="62">
        <v>0</v>
      </c>
      <c r="Y12" s="54">
        <v>0</v>
      </c>
      <c r="Z12" s="58">
        <v>0</v>
      </c>
      <c r="AA12" s="62">
        <v>0</v>
      </c>
      <c r="AB12" s="54">
        <v>0</v>
      </c>
      <c r="AC12" s="58">
        <v>0</v>
      </c>
      <c r="AD12" s="61">
        <v>0</v>
      </c>
      <c r="AE12" s="81">
        <v>-3</v>
      </c>
    </row>
    <row r="13" spans="1:77" x14ac:dyDescent="0.2">
      <c r="A13" s="75">
        <v>9</v>
      </c>
      <c r="B13" s="27">
        <v>2002</v>
      </c>
      <c r="C13" s="28" t="s">
        <v>25</v>
      </c>
      <c r="D13" s="29">
        <v>6</v>
      </c>
      <c r="E13" s="30">
        <v>5</v>
      </c>
      <c r="F13" s="31">
        <v>11</v>
      </c>
      <c r="G13" s="32">
        <v>6</v>
      </c>
      <c r="H13" s="33">
        <v>3</v>
      </c>
      <c r="I13" s="34">
        <v>9</v>
      </c>
      <c r="J13" s="32">
        <v>1</v>
      </c>
      <c r="K13" s="30">
        <v>5</v>
      </c>
      <c r="L13" s="35">
        <v>6</v>
      </c>
      <c r="M13" s="32">
        <v>2</v>
      </c>
      <c r="N13" s="36">
        <v>1</v>
      </c>
      <c r="O13" s="35">
        <v>3</v>
      </c>
      <c r="P13" s="31">
        <v>5</v>
      </c>
      <c r="Q13" s="29">
        <v>3</v>
      </c>
      <c r="R13" s="30">
        <v>1</v>
      </c>
      <c r="S13" s="31">
        <v>4</v>
      </c>
      <c r="T13" s="32">
        <v>4</v>
      </c>
      <c r="U13" s="33">
        <v>5</v>
      </c>
      <c r="V13" s="27">
        <v>9</v>
      </c>
      <c r="W13" s="37">
        <v>-5</v>
      </c>
      <c r="X13" s="38">
        <v>0</v>
      </c>
      <c r="Y13" s="30">
        <v>0</v>
      </c>
      <c r="Z13" s="34">
        <v>0</v>
      </c>
      <c r="AA13" s="38">
        <v>0</v>
      </c>
      <c r="AB13" s="30">
        <v>0</v>
      </c>
      <c r="AC13" s="34">
        <v>0</v>
      </c>
      <c r="AD13" s="37">
        <v>0</v>
      </c>
      <c r="AE13" s="83">
        <v>0</v>
      </c>
    </row>
    <row r="14" spans="1:77" x14ac:dyDescent="0.2">
      <c r="A14" s="75">
        <v>10</v>
      </c>
      <c r="B14" s="27">
        <v>2003</v>
      </c>
      <c r="C14" s="28" t="s">
        <v>26</v>
      </c>
      <c r="D14" s="29">
        <v>14</v>
      </c>
      <c r="E14" s="30">
        <v>20</v>
      </c>
      <c r="F14" s="31">
        <v>34</v>
      </c>
      <c r="G14" s="32">
        <v>16</v>
      </c>
      <c r="H14" s="33">
        <v>11</v>
      </c>
      <c r="I14" s="34">
        <v>27</v>
      </c>
      <c r="J14" s="32">
        <v>8</v>
      </c>
      <c r="K14" s="30">
        <v>4</v>
      </c>
      <c r="L14" s="35">
        <v>12</v>
      </c>
      <c r="M14" s="32">
        <v>7</v>
      </c>
      <c r="N14" s="36">
        <v>5</v>
      </c>
      <c r="O14" s="35">
        <v>12</v>
      </c>
      <c r="P14" s="31">
        <v>7</v>
      </c>
      <c r="Q14" s="29">
        <v>1</v>
      </c>
      <c r="R14" s="30">
        <v>2</v>
      </c>
      <c r="S14" s="31">
        <v>3</v>
      </c>
      <c r="T14" s="32">
        <v>4</v>
      </c>
      <c r="U14" s="33">
        <v>4</v>
      </c>
      <c r="V14" s="27">
        <v>8</v>
      </c>
      <c r="W14" s="37">
        <v>-5</v>
      </c>
      <c r="X14" s="38">
        <v>0</v>
      </c>
      <c r="Y14" s="30">
        <v>1</v>
      </c>
      <c r="Z14" s="34">
        <v>1</v>
      </c>
      <c r="AA14" s="38">
        <v>0</v>
      </c>
      <c r="AB14" s="30">
        <v>0</v>
      </c>
      <c r="AC14" s="34">
        <v>0</v>
      </c>
      <c r="AD14" s="37">
        <v>1</v>
      </c>
      <c r="AE14" s="83">
        <v>3</v>
      </c>
    </row>
    <row r="15" spans="1:77" x14ac:dyDescent="0.2">
      <c r="A15" s="75">
        <v>11</v>
      </c>
      <c r="B15" s="27">
        <v>2004</v>
      </c>
      <c r="C15" s="28" t="s">
        <v>27</v>
      </c>
      <c r="D15" s="29">
        <v>23</v>
      </c>
      <c r="E15" s="30">
        <v>23</v>
      </c>
      <c r="F15" s="31">
        <v>46</v>
      </c>
      <c r="G15" s="32">
        <v>14</v>
      </c>
      <c r="H15" s="33">
        <v>23</v>
      </c>
      <c r="I15" s="34">
        <v>37</v>
      </c>
      <c r="J15" s="32">
        <v>14</v>
      </c>
      <c r="K15" s="30">
        <v>15</v>
      </c>
      <c r="L15" s="35">
        <v>29</v>
      </c>
      <c r="M15" s="32">
        <v>17</v>
      </c>
      <c r="N15" s="36">
        <v>18</v>
      </c>
      <c r="O15" s="35">
        <v>35</v>
      </c>
      <c r="P15" s="31">
        <v>3</v>
      </c>
      <c r="Q15" s="29">
        <v>7</v>
      </c>
      <c r="R15" s="30">
        <v>5</v>
      </c>
      <c r="S15" s="31">
        <v>12</v>
      </c>
      <c r="T15" s="32">
        <v>1</v>
      </c>
      <c r="U15" s="33">
        <v>5</v>
      </c>
      <c r="V15" s="27">
        <v>6</v>
      </c>
      <c r="W15" s="37">
        <v>6</v>
      </c>
      <c r="X15" s="38">
        <v>2</v>
      </c>
      <c r="Y15" s="30">
        <v>0</v>
      </c>
      <c r="Z15" s="34">
        <v>2</v>
      </c>
      <c r="AA15" s="38">
        <v>1</v>
      </c>
      <c r="AB15" s="30">
        <v>0</v>
      </c>
      <c r="AC15" s="34">
        <v>1</v>
      </c>
      <c r="AD15" s="37">
        <v>1</v>
      </c>
      <c r="AE15" s="83">
        <v>10</v>
      </c>
    </row>
    <row r="16" spans="1:77" x14ac:dyDescent="0.2">
      <c r="A16" s="75">
        <v>12</v>
      </c>
      <c r="B16" s="27">
        <v>2005</v>
      </c>
      <c r="C16" s="28" t="s">
        <v>28</v>
      </c>
      <c r="D16" s="29">
        <v>60</v>
      </c>
      <c r="E16" s="30">
        <v>44</v>
      </c>
      <c r="F16" s="31">
        <v>104</v>
      </c>
      <c r="G16" s="32">
        <v>48</v>
      </c>
      <c r="H16" s="33">
        <v>33</v>
      </c>
      <c r="I16" s="34">
        <v>81</v>
      </c>
      <c r="J16" s="32">
        <v>29</v>
      </c>
      <c r="K16" s="30">
        <v>35</v>
      </c>
      <c r="L16" s="35">
        <v>64</v>
      </c>
      <c r="M16" s="32">
        <v>18</v>
      </c>
      <c r="N16" s="36">
        <v>17</v>
      </c>
      <c r="O16" s="35">
        <v>35</v>
      </c>
      <c r="P16" s="31">
        <v>52</v>
      </c>
      <c r="Q16" s="29">
        <v>10</v>
      </c>
      <c r="R16" s="30">
        <v>11</v>
      </c>
      <c r="S16" s="31">
        <v>21</v>
      </c>
      <c r="T16" s="32">
        <v>9</v>
      </c>
      <c r="U16" s="33">
        <v>17</v>
      </c>
      <c r="V16" s="27">
        <v>26</v>
      </c>
      <c r="W16" s="37">
        <v>-5</v>
      </c>
      <c r="X16" s="38">
        <v>0</v>
      </c>
      <c r="Y16" s="30">
        <v>1</v>
      </c>
      <c r="Z16" s="34">
        <v>1</v>
      </c>
      <c r="AA16" s="38">
        <v>0</v>
      </c>
      <c r="AB16" s="30">
        <v>0</v>
      </c>
      <c r="AC16" s="34">
        <v>0</v>
      </c>
      <c r="AD16" s="37">
        <v>1</v>
      </c>
      <c r="AE16" s="83">
        <v>48</v>
      </c>
    </row>
    <row r="17" spans="1:31" x14ac:dyDescent="0.2">
      <c r="A17" s="75">
        <v>13</v>
      </c>
      <c r="B17" s="27">
        <v>2006</v>
      </c>
      <c r="C17" s="28" t="s">
        <v>29</v>
      </c>
      <c r="D17" s="29">
        <v>21</v>
      </c>
      <c r="E17" s="30">
        <v>25</v>
      </c>
      <c r="F17" s="31">
        <v>46</v>
      </c>
      <c r="G17" s="32">
        <v>21</v>
      </c>
      <c r="H17" s="33">
        <v>12</v>
      </c>
      <c r="I17" s="34">
        <v>33</v>
      </c>
      <c r="J17" s="32">
        <v>13</v>
      </c>
      <c r="K17" s="30">
        <v>12</v>
      </c>
      <c r="L17" s="35">
        <v>25</v>
      </c>
      <c r="M17" s="32">
        <v>5</v>
      </c>
      <c r="N17" s="36">
        <v>10</v>
      </c>
      <c r="O17" s="35">
        <v>15</v>
      </c>
      <c r="P17" s="31">
        <v>23</v>
      </c>
      <c r="Q17" s="29">
        <v>11</v>
      </c>
      <c r="R17" s="30">
        <v>1</v>
      </c>
      <c r="S17" s="31">
        <v>12</v>
      </c>
      <c r="T17" s="32">
        <v>2</v>
      </c>
      <c r="U17" s="33">
        <v>3</v>
      </c>
      <c r="V17" s="27">
        <v>5</v>
      </c>
      <c r="W17" s="37">
        <v>7</v>
      </c>
      <c r="X17" s="38">
        <v>0</v>
      </c>
      <c r="Y17" s="30">
        <v>0</v>
      </c>
      <c r="Z17" s="34">
        <v>0</v>
      </c>
      <c r="AA17" s="38">
        <v>0</v>
      </c>
      <c r="AB17" s="30">
        <v>0</v>
      </c>
      <c r="AC17" s="34">
        <v>0</v>
      </c>
      <c r="AD17" s="37">
        <v>0</v>
      </c>
      <c r="AE17" s="83">
        <v>30</v>
      </c>
    </row>
    <row r="18" spans="1:31" x14ac:dyDescent="0.2">
      <c r="A18" s="75">
        <v>14</v>
      </c>
      <c r="B18" s="27">
        <v>2007</v>
      </c>
      <c r="C18" s="28" t="s">
        <v>30</v>
      </c>
      <c r="D18" s="29">
        <v>3</v>
      </c>
      <c r="E18" s="30">
        <v>6</v>
      </c>
      <c r="F18" s="31">
        <v>9</v>
      </c>
      <c r="G18" s="32">
        <v>5</v>
      </c>
      <c r="H18" s="33">
        <v>3</v>
      </c>
      <c r="I18" s="34">
        <v>8</v>
      </c>
      <c r="J18" s="32">
        <v>3</v>
      </c>
      <c r="K18" s="30">
        <v>2</v>
      </c>
      <c r="L18" s="35">
        <v>5</v>
      </c>
      <c r="M18" s="32">
        <v>4</v>
      </c>
      <c r="N18" s="36">
        <v>1</v>
      </c>
      <c r="O18" s="35">
        <v>5</v>
      </c>
      <c r="P18" s="31">
        <v>1</v>
      </c>
      <c r="Q18" s="29">
        <v>0</v>
      </c>
      <c r="R18" s="30">
        <v>2</v>
      </c>
      <c r="S18" s="31">
        <v>2</v>
      </c>
      <c r="T18" s="32">
        <v>1</v>
      </c>
      <c r="U18" s="33">
        <v>5</v>
      </c>
      <c r="V18" s="27">
        <v>6</v>
      </c>
      <c r="W18" s="37">
        <v>-4</v>
      </c>
      <c r="X18" s="38">
        <v>0</v>
      </c>
      <c r="Y18" s="30">
        <v>0</v>
      </c>
      <c r="Z18" s="34">
        <v>0</v>
      </c>
      <c r="AA18" s="38">
        <v>0</v>
      </c>
      <c r="AB18" s="30">
        <v>0</v>
      </c>
      <c r="AC18" s="34">
        <v>0</v>
      </c>
      <c r="AD18" s="37">
        <v>0</v>
      </c>
      <c r="AE18" s="83">
        <v>-3</v>
      </c>
    </row>
    <row r="19" spans="1:31" x14ac:dyDescent="0.2">
      <c r="A19" s="75">
        <v>15</v>
      </c>
      <c r="B19" s="27">
        <v>2008</v>
      </c>
      <c r="C19" s="28" t="s">
        <v>31</v>
      </c>
      <c r="D19" s="29">
        <v>19</v>
      </c>
      <c r="E19" s="30">
        <v>43</v>
      </c>
      <c r="F19" s="31">
        <v>62</v>
      </c>
      <c r="G19" s="32">
        <v>24</v>
      </c>
      <c r="H19" s="33">
        <v>34</v>
      </c>
      <c r="I19" s="34">
        <v>58</v>
      </c>
      <c r="J19" s="32">
        <v>23</v>
      </c>
      <c r="K19" s="30">
        <v>24</v>
      </c>
      <c r="L19" s="35">
        <v>47</v>
      </c>
      <c r="M19" s="32">
        <v>23</v>
      </c>
      <c r="N19" s="36">
        <v>23</v>
      </c>
      <c r="O19" s="35">
        <v>46</v>
      </c>
      <c r="P19" s="31">
        <v>5</v>
      </c>
      <c r="Q19" s="29">
        <v>11</v>
      </c>
      <c r="R19" s="30">
        <v>7</v>
      </c>
      <c r="S19" s="31">
        <v>18</v>
      </c>
      <c r="T19" s="32">
        <v>8</v>
      </c>
      <c r="U19" s="33">
        <v>10</v>
      </c>
      <c r="V19" s="27">
        <v>18</v>
      </c>
      <c r="W19" s="37">
        <v>0</v>
      </c>
      <c r="X19" s="38">
        <v>0</v>
      </c>
      <c r="Y19" s="30">
        <v>1</v>
      </c>
      <c r="Z19" s="34">
        <v>1</v>
      </c>
      <c r="AA19" s="38">
        <v>1</v>
      </c>
      <c r="AB19" s="30">
        <v>4</v>
      </c>
      <c r="AC19" s="34">
        <v>5</v>
      </c>
      <c r="AD19" s="37">
        <v>-4</v>
      </c>
      <c r="AE19" s="83">
        <v>1</v>
      </c>
    </row>
    <row r="20" spans="1:31" x14ac:dyDescent="0.2">
      <c r="A20" s="75">
        <v>16</v>
      </c>
      <c r="B20" s="27">
        <v>2009</v>
      </c>
      <c r="C20" s="28" t="s">
        <v>32</v>
      </c>
      <c r="D20" s="29">
        <v>0</v>
      </c>
      <c r="E20" s="30">
        <v>2</v>
      </c>
      <c r="F20" s="31">
        <v>2</v>
      </c>
      <c r="G20" s="32">
        <v>1</v>
      </c>
      <c r="H20" s="33">
        <v>3</v>
      </c>
      <c r="I20" s="34">
        <v>4</v>
      </c>
      <c r="J20" s="32">
        <v>3</v>
      </c>
      <c r="K20" s="30">
        <v>5</v>
      </c>
      <c r="L20" s="35">
        <v>8</v>
      </c>
      <c r="M20" s="32">
        <v>6</v>
      </c>
      <c r="N20" s="36">
        <v>3</v>
      </c>
      <c r="O20" s="35">
        <v>9</v>
      </c>
      <c r="P20" s="31">
        <v>-3</v>
      </c>
      <c r="Q20" s="29">
        <v>2</v>
      </c>
      <c r="R20" s="30">
        <v>1</v>
      </c>
      <c r="S20" s="31">
        <v>3</v>
      </c>
      <c r="T20" s="32">
        <v>5</v>
      </c>
      <c r="U20" s="33">
        <v>2</v>
      </c>
      <c r="V20" s="27">
        <v>7</v>
      </c>
      <c r="W20" s="37">
        <v>-4</v>
      </c>
      <c r="X20" s="38">
        <v>0</v>
      </c>
      <c r="Y20" s="30">
        <v>0</v>
      </c>
      <c r="Z20" s="34">
        <v>0</v>
      </c>
      <c r="AA20" s="38">
        <v>0</v>
      </c>
      <c r="AB20" s="30">
        <v>0</v>
      </c>
      <c r="AC20" s="34">
        <v>0</v>
      </c>
      <c r="AD20" s="37">
        <v>0</v>
      </c>
      <c r="AE20" s="83">
        <v>-7</v>
      </c>
    </row>
    <row r="21" spans="1:31" x14ac:dyDescent="0.2">
      <c r="A21" s="75">
        <v>17</v>
      </c>
      <c r="B21" s="27">
        <v>2010</v>
      </c>
      <c r="C21" s="28" t="s">
        <v>33</v>
      </c>
      <c r="D21" s="29">
        <v>3</v>
      </c>
      <c r="E21" s="30">
        <v>4</v>
      </c>
      <c r="F21" s="31">
        <v>7</v>
      </c>
      <c r="G21" s="32">
        <v>5</v>
      </c>
      <c r="H21" s="33">
        <v>10</v>
      </c>
      <c r="I21" s="34">
        <v>15</v>
      </c>
      <c r="J21" s="32">
        <v>0</v>
      </c>
      <c r="K21" s="30">
        <v>0</v>
      </c>
      <c r="L21" s="35">
        <v>0</v>
      </c>
      <c r="M21" s="32">
        <v>0</v>
      </c>
      <c r="N21" s="36">
        <v>1</v>
      </c>
      <c r="O21" s="35">
        <v>1</v>
      </c>
      <c r="P21" s="31">
        <v>-9</v>
      </c>
      <c r="Q21" s="29">
        <v>0</v>
      </c>
      <c r="R21" s="30">
        <v>1</v>
      </c>
      <c r="S21" s="31">
        <v>1</v>
      </c>
      <c r="T21" s="32">
        <v>4</v>
      </c>
      <c r="U21" s="33">
        <v>2</v>
      </c>
      <c r="V21" s="27">
        <v>6</v>
      </c>
      <c r="W21" s="37">
        <v>-5</v>
      </c>
      <c r="X21" s="38">
        <v>0</v>
      </c>
      <c r="Y21" s="30">
        <v>0</v>
      </c>
      <c r="Z21" s="34">
        <v>0</v>
      </c>
      <c r="AA21" s="38">
        <v>0</v>
      </c>
      <c r="AB21" s="30">
        <v>0</v>
      </c>
      <c r="AC21" s="34">
        <v>0</v>
      </c>
      <c r="AD21" s="37">
        <v>0</v>
      </c>
      <c r="AE21" s="83">
        <v>-14</v>
      </c>
    </row>
    <row r="22" spans="1:31" x14ac:dyDescent="0.2">
      <c r="A22" s="75">
        <v>18</v>
      </c>
      <c r="B22" s="27">
        <v>2011</v>
      </c>
      <c r="C22" s="28" t="s">
        <v>34</v>
      </c>
      <c r="D22" s="29">
        <v>11</v>
      </c>
      <c r="E22" s="30">
        <v>11</v>
      </c>
      <c r="F22" s="31">
        <v>22</v>
      </c>
      <c r="G22" s="32">
        <v>11</v>
      </c>
      <c r="H22" s="33">
        <v>7</v>
      </c>
      <c r="I22" s="34">
        <v>18</v>
      </c>
      <c r="J22" s="32">
        <v>14</v>
      </c>
      <c r="K22" s="30">
        <v>14</v>
      </c>
      <c r="L22" s="35">
        <v>28</v>
      </c>
      <c r="M22" s="32">
        <v>6</v>
      </c>
      <c r="N22" s="36">
        <v>16</v>
      </c>
      <c r="O22" s="35">
        <v>22</v>
      </c>
      <c r="P22" s="31">
        <v>10</v>
      </c>
      <c r="Q22" s="29">
        <v>1</v>
      </c>
      <c r="R22" s="30">
        <v>4</v>
      </c>
      <c r="S22" s="31">
        <v>5</v>
      </c>
      <c r="T22" s="32">
        <v>8</v>
      </c>
      <c r="U22" s="33">
        <v>7</v>
      </c>
      <c r="V22" s="27">
        <v>15</v>
      </c>
      <c r="W22" s="37">
        <v>-10</v>
      </c>
      <c r="X22" s="38">
        <v>1</v>
      </c>
      <c r="Y22" s="30">
        <v>0</v>
      </c>
      <c r="Z22" s="34">
        <v>1</v>
      </c>
      <c r="AA22" s="38">
        <v>0</v>
      </c>
      <c r="AB22" s="30">
        <v>0</v>
      </c>
      <c r="AC22" s="34">
        <v>0</v>
      </c>
      <c r="AD22" s="37">
        <v>1</v>
      </c>
      <c r="AE22" s="83">
        <v>1</v>
      </c>
    </row>
    <row r="23" spans="1:31" x14ac:dyDescent="0.2">
      <c r="A23" s="75">
        <v>19</v>
      </c>
      <c r="B23" s="27">
        <v>2012</v>
      </c>
      <c r="C23" s="28" t="s">
        <v>35</v>
      </c>
      <c r="D23" s="29">
        <v>6</v>
      </c>
      <c r="E23" s="30">
        <v>8</v>
      </c>
      <c r="F23" s="31">
        <v>14</v>
      </c>
      <c r="G23" s="32">
        <v>5</v>
      </c>
      <c r="H23" s="33">
        <v>3</v>
      </c>
      <c r="I23" s="34">
        <v>8</v>
      </c>
      <c r="J23" s="32">
        <v>3</v>
      </c>
      <c r="K23" s="30">
        <v>2</v>
      </c>
      <c r="L23" s="35">
        <v>5</v>
      </c>
      <c r="M23" s="32">
        <v>4</v>
      </c>
      <c r="N23" s="36">
        <v>2</v>
      </c>
      <c r="O23" s="35">
        <v>6</v>
      </c>
      <c r="P23" s="31">
        <v>5</v>
      </c>
      <c r="Q23" s="29">
        <v>1</v>
      </c>
      <c r="R23" s="30">
        <v>0</v>
      </c>
      <c r="S23" s="31">
        <v>1</v>
      </c>
      <c r="T23" s="32">
        <v>1</v>
      </c>
      <c r="U23" s="33">
        <v>2</v>
      </c>
      <c r="V23" s="27">
        <v>3</v>
      </c>
      <c r="W23" s="37">
        <v>-2</v>
      </c>
      <c r="X23" s="38">
        <v>0</v>
      </c>
      <c r="Y23" s="30">
        <v>0</v>
      </c>
      <c r="Z23" s="34">
        <v>0</v>
      </c>
      <c r="AA23" s="38">
        <v>0</v>
      </c>
      <c r="AB23" s="30">
        <v>0</v>
      </c>
      <c r="AC23" s="34">
        <v>0</v>
      </c>
      <c r="AD23" s="37">
        <v>0</v>
      </c>
      <c r="AE23" s="83">
        <v>3</v>
      </c>
    </row>
    <row r="24" spans="1:31" x14ac:dyDescent="0.2">
      <c r="A24" s="75">
        <v>20</v>
      </c>
      <c r="B24" s="27">
        <v>2013</v>
      </c>
      <c r="C24" s="28" t="s">
        <v>36</v>
      </c>
      <c r="D24" s="29">
        <v>4</v>
      </c>
      <c r="E24" s="30">
        <v>1</v>
      </c>
      <c r="F24" s="31">
        <v>5</v>
      </c>
      <c r="G24" s="32">
        <v>6</v>
      </c>
      <c r="H24" s="33">
        <v>3</v>
      </c>
      <c r="I24" s="34">
        <v>9</v>
      </c>
      <c r="J24" s="32">
        <v>3</v>
      </c>
      <c r="K24" s="30">
        <v>2</v>
      </c>
      <c r="L24" s="35">
        <v>5</v>
      </c>
      <c r="M24" s="32">
        <v>0</v>
      </c>
      <c r="N24" s="36">
        <v>1</v>
      </c>
      <c r="O24" s="35">
        <v>1</v>
      </c>
      <c r="P24" s="31">
        <v>0</v>
      </c>
      <c r="Q24" s="29">
        <v>1</v>
      </c>
      <c r="R24" s="30">
        <v>1</v>
      </c>
      <c r="S24" s="31">
        <v>2</v>
      </c>
      <c r="T24" s="32">
        <v>2</v>
      </c>
      <c r="U24" s="33">
        <v>1</v>
      </c>
      <c r="V24" s="27">
        <v>3</v>
      </c>
      <c r="W24" s="37">
        <v>-1</v>
      </c>
      <c r="X24" s="38">
        <v>0</v>
      </c>
      <c r="Y24" s="30">
        <v>0</v>
      </c>
      <c r="Z24" s="34">
        <v>0</v>
      </c>
      <c r="AA24" s="38">
        <v>0</v>
      </c>
      <c r="AB24" s="30">
        <v>0</v>
      </c>
      <c r="AC24" s="34">
        <v>0</v>
      </c>
      <c r="AD24" s="37">
        <v>0</v>
      </c>
      <c r="AE24" s="83">
        <v>-1</v>
      </c>
    </row>
    <row r="25" spans="1:31" x14ac:dyDescent="0.2">
      <c r="A25" s="75">
        <v>21</v>
      </c>
      <c r="B25" s="27">
        <v>2015</v>
      </c>
      <c r="C25" s="28" t="s">
        <v>37</v>
      </c>
      <c r="D25" s="29">
        <v>3</v>
      </c>
      <c r="E25" s="30">
        <v>4</v>
      </c>
      <c r="F25" s="31">
        <v>7</v>
      </c>
      <c r="G25" s="32">
        <v>1</v>
      </c>
      <c r="H25" s="33">
        <v>2</v>
      </c>
      <c r="I25" s="34">
        <v>3</v>
      </c>
      <c r="J25" s="32">
        <v>1</v>
      </c>
      <c r="K25" s="30">
        <v>1</v>
      </c>
      <c r="L25" s="35">
        <v>2</v>
      </c>
      <c r="M25" s="32">
        <v>4</v>
      </c>
      <c r="N25" s="36">
        <v>2</v>
      </c>
      <c r="O25" s="35">
        <v>6</v>
      </c>
      <c r="P25" s="31">
        <v>0</v>
      </c>
      <c r="Q25" s="29">
        <v>3</v>
      </c>
      <c r="R25" s="30">
        <v>0</v>
      </c>
      <c r="S25" s="31">
        <v>3</v>
      </c>
      <c r="T25" s="32">
        <v>3</v>
      </c>
      <c r="U25" s="33">
        <v>1</v>
      </c>
      <c r="V25" s="27">
        <v>4</v>
      </c>
      <c r="W25" s="37">
        <v>-1</v>
      </c>
      <c r="X25" s="38">
        <v>0</v>
      </c>
      <c r="Y25" s="30">
        <v>0</v>
      </c>
      <c r="Z25" s="34">
        <v>0</v>
      </c>
      <c r="AA25" s="38">
        <v>0</v>
      </c>
      <c r="AB25" s="30">
        <v>0</v>
      </c>
      <c r="AC25" s="34">
        <v>0</v>
      </c>
      <c r="AD25" s="37">
        <v>0</v>
      </c>
      <c r="AE25" s="83">
        <v>-1</v>
      </c>
    </row>
    <row r="26" spans="1:31" x14ac:dyDescent="0.2">
      <c r="A26" s="75">
        <v>22</v>
      </c>
      <c r="B26" s="27">
        <v>2016</v>
      </c>
      <c r="C26" s="28" t="s">
        <v>38</v>
      </c>
      <c r="D26" s="29">
        <v>16</v>
      </c>
      <c r="E26" s="30">
        <v>21</v>
      </c>
      <c r="F26" s="31">
        <v>37</v>
      </c>
      <c r="G26" s="32">
        <v>18</v>
      </c>
      <c r="H26" s="33">
        <v>15</v>
      </c>
      <c r="I26" s="34">
        <v>33</v>
      </c>
      <c r="J26" s="32">
        <v>9</v>
      </c>
      <c r="K26" s="30">
        <v>6</v>
      </c>
      <c r="L26" s="35">
        <v>15</v>
      </c>
      <c r="M26" s="32">
        <v>15</v>
      </c>
      <c r="N26" s="36">
        <v>7</v>
      </c>
      <c r="O26" s="35">
        <v>22</v>
      </c>
      <c r="P26" s="31">
        <v>-3</v>
      </c>
      <c r="Q26" s="29">
        <v>5</v>
      </c>
      <c r="R26" s="30">
        <v>3</v>
      </c>
      <c r="S26" s="31">
        <v>8</v>
      </c>
      <c r="T26" s="32">
        <v>3</v>
      </c>
      <c r="U26" s="33">
        <v>4</v>
      </c>
      <c r="V26" s="27">
        <v>7</v>
      </c>
      <c r="W26" s="37">
        <v>1</v>
      </c>
      <c r="X26" s="38">
        <v>0</v>
      </c>
      <c r="Y26" s="30">
        <v>2</v>
      </c>
      <c r="Z26" s="34">
        <v>2</v>
      </c>
      <c r="AA26" s="38">
        <v>1</v>
      </c>
      <c r="AB26" s="30">
        <v>0</v>
      </c>
      <c r="AC26" s="34">
        <v>1</v>
      </c>
      <c r="AD26" s="37">
        <v>1</v>
      </c>
      <c r="AE26" s="83">
        <v>-1</v>
      </c>
    </row>
    <row r="27" spans="1:31" x14ac:dyDescent="0.2">
      <c r="A27" s="75">
        <v>23</v>
      </c>
      <c r="B27" s="27">
        <v>2017</v>
      </c>
      <c r="C27" s="28" t="s">
        <v>39</v>
      </c>
      <c r="D27" s="29">
        <v>0</v>
      </c>
      <c r="E27" s="30">
        <v>0</v>
      </c>
      <c r="F27" s="31">
        <v>0</v>
      </c>
      <c r="G27" s="32">
        <v>0</v>
      </c>
      <c r="H27" s="33">
        <v>0</v>
      </c>
      <c r="I27" s="34">
        <v>0</v>
      </c>
      <c r="J27" s="32">
        <v>0</v>
      </c>
      <c r="K27" s="30">
        <v>0</v>
      </c>
      <c r="L27" s="35">
        <v>0</v>
      </c>
      <c r="M27" s="32">
        <v>0</v>
      </c>
      <c r="N27" s="36">
        <v>0</v>
      </c>
      <c r="O27" s="35">
        <v>0</v>
      </c>
      <c r="P27" s="31">
        <v>0</v>
      </c>
      <c r="Q27" s="29">
        <v>0</v>
      </c>
      <c r="R27" s="30">
        <v>0</v>
      </c>
      <c r="S27" s="31">
        <v>0</v>
      </c>
      <c r="T27" s="32">
        <v>0</v>
      </c>
      <c r="U27" s="33">
        <v>0</v>
      </c>
      <c r="V27" s="27">
        <v>0</v>
      </c>
      <c r="W27" s="37">
        <v>0</v>
      </c>
      <c r="X27" s="38">
        <v>0</v>
      </c>
      <c r="Y27" s="30">
        <v>0</v>
      </c>
      <c r="Z27" s="34">
        <v>0</v>
      </c>
      <c r="AA27" s="38">
        <v>0</v>
      </c>
      <c r="AB27" s="30">
        <v>0</v>
      </c>
      <c r="AC27" s="34">
        <v>0</v>
      </c>
      <c r="AD27" s="37">
        <v>0</v>
      </c>
      <c r="AE27" s="83">
        <v>0</v>
      </c>
    </row>
    <row r="28" spans="1:31" x14ac:dyDescent="0.2">
      <c r="A28" s="75">
        <v>24</v>
      </c>
      <c r="B28" s="27">
        <v>2018</v>
      </c>
      <c r="C28" s="28" t="s">
        <v>40</v>
      </c>
      <c r="D28" s="29">
        <v>8</v>
      </c>
      <c r="E28" s="30">
        <v>3</v>
      </c>
      <c r="F28" s="31">
        <v>11</v>
      </c>
      <c r="G28" s="32">
        <v>8</v>
      </c>
      <c r="H28" s="33">
        <v>10</v>
      </c>
      <c r="I28" s="34">
        <v>18</v>
      </c>
      <c r="J28" s="32">
        <v>0</v>
      </c>
      <c r="K28" s="30">
        <v>4</v>
      </c>
      <c r="L28" s="35">
        <v>4</v>
      </c>
      <c r="M28" s="32">
        <v>8</v>
      </c>
      <c r="N28" s="36">
        <v>11</v>
      </c>
      <c r="O28" s="35">
        <v>19</v>
      </c>
      <c r="P28" s="31">
        <v>-22</v>
      </c>
      <c r="Q28" s="29">
        <v>1</v>
      </c>
      <c r="R28" s="30">
        <v>3</v>
      </c>
      <c r="S28" s="31">
        <v>4</v>
      </c>
      <c r="T28" s="32">
        <v>2</v>
      </c>
      <c r="U28" s="33">
        <v>4</v>
      </c>
      <c r="V28" s="27">
        <v>6</v>
      </c>
      <c r="W28" s="37">
        <v>-2</v>
      </c>
      <c r="X28" s="38">
        <v>0</v>
      </c>
      <c r="Y28" s="30">
        <v>0</v>
      </c>
      <c r="Z28" s="34">
        <v>0</v>
      </c>
      <c r="AA28" s="38">
        <v>0</v>
      </c>
      <c r="AB28" s="30">
        <v>0</v>
      </c>
      <c r="AC28" s="34">
        <v>0</v>
      </c>
      <c r="AD28" s="37">
        <v>0</v>
      </c>
      <c r="AE28" s="83">
        <v>-24</v>
      </c>
    </row>
    <row r="29" spans="1:31" x14ac:dyDescent="0.2">
      <c r="A29" s="75">
        <v>25</v>
      </c>
      <c r="B29" s="27">
        <v>2019</v>
      </c>
      <c r="C29" s="28" t="s">
        <v>41</v>
      </c>
      <c r="D29" s="29">
        <v>0</v>
      </c>
      <c r="E29" s="30">
        <v>0</v>
      </c>
      <c r="F29" s="31">
        <v>0</v>
      </c>
      <c r="G29" s="32">
        <v>0</v>
      </c>
      <c r="H29" s="33">
        <v>0</v>
      </c>
      <c r="I29" s="34">
        <v>0</v>
      </c>
      <c r="J29" s="32">
        <v>0</v>
      </c>
      <c r="K29" s="30">
        <v>0</v>
      </c>
      <c r="L29" s="35">
        <v>0</v>
      </c>
      <c r="M29" s="32">
        <v>1</v>
      </c>
      <c r="N29" s="36">
        <v>1</v>
      </c>
      <c r="O29" s="35">
        <v>2</v>
      </c>
      <c r="P29" s="31">
        <v>-2</v>
      </c>
      <c r="Q29" s="29">
        <v>0</v>
      </c>
      <c r="R29" s="30">
        <v>1</v>
      </c>
      <c r="S29" s="31">
        <v>1</v>
      </c>
      <c r="T29" s="32">
        <v>0</v>
      </c>
      <c r="U29" s="33">
        <v>0</v>
      </c>
      <c r="V29" s="27">
        <v>0</v>
      </c>
      <c r="W29" s="37">
        <v>1</v>
      </c>
      <c r="X29" s="38">
        <v>0</v>
      </c>
      <c r="Y29" s="30">
        <v>0</v>
      </c>
      <c r="Z29" s="34">
        <v>0</v>
      </c>
      <c r="AA29" s="38">
        <v>0</v>
      </c>
      <c r="AB29" s="30">
        <v>0</v>
      </c>
      <c r="AC29" s="34">
        <v>0</v>
      </c>
      <c r="AD29" s="37">
        <v>0</v>
      </c>
      <c r="AE29" s="83">
        <v>-1</v>
      </c>
    </row>
    <row r="30" spans="1:31" x14ac:dyDescent="0.2">
      <c r="A30" s="75">
        <v>26</v>
      </c>
      <c r="B30" s="27">
        <v>2020</v>
      </c>
      <c r="C30" s="28" t="s">
        <v>42</v>
      </c>
      <c r="D30" s="29">
        <v>0</v>
      </c>
      <c r="E30" s="30">
        <v>0</v>
      </c>
      <c r="F30" s="31">
        <v>0</v>
      </c>
      <c r="G30" s="32">
        <v>0</v>
      </c>
      <c r="H30" s="33">
        <v>0</v>
      </c>
      <c r="I30" s="34">
        <v>0</v>
      </c>
      <c r="J30" s="32">
        <v>0</v>
      </c>
      <c r="K30" s="30">
        <v>0</v>
      </c>
      <c r="L30" s="35">
        <v>0</v>
      </c>
      <c r="M30" s="32">
        <v>0</v>
      </c>
      <c r="N30" s="36">
        <v>0</v>
      </c>
      <c r="O30" s="35">
        <v>0</v>
      </c>
      <c r="P30" s="31">
        <v>0</v>
      </c>
      <c r="Q30" s="29">
        <v>0</v>
      </c>
      <c r="R30" s="30">
        <v>0</v>
      </c>
      <c r="S30" s="31">
        <v>0</v>
      </c>
      <c r="T30" s="32">
        <v>0</v>
      </c>
      <c r="U30" s="33">
        <v>0</v>
      </c>
      <c r="V30" s="27">
        <v>0</v>
      </c>
      <c r="W30" s="37">
        <v>0</v>
      </c>
      <c r="X30" s="38">
        <v>0</v>
      </c>
      <c r="Y30" s="30">
        <v>0</v>
      </c>
      <c r="Z30" s="34">
        <v>0</v>
      </c>
      <c r="AA30" s="38">
        <v>0</v>
      </c>
      <c r="AB30" s="30">
        <v>0</v>
      </c>
      <c r="AC30" s="34">
        <v>0</v>
      </c>
      <c r="AD30" s="37">
        <v>0</v>
      </c>
      <c r="AE30" s="83">
        <v>0</v>
      </c>
    </row>
    <row r="31" spans="1:31" x14ac:dyDescent="0.2">
      <c r="A31" s="75">
        <v>27</v>
      </c>
      <c r="B31" s="27">
        <v>2021</v>
      </c>
      <c r="C31" s="28" t="s">
        <v>43</v>
      </c>
      <c r="D31" s="29">
        <v>5</v>
      </c>
      <c r="E31" s="30">
        <v>4</v>
      </c>
      <c r="F31" s="31">
        <v>9</v>
      </c>
      <c r="G31" s="32">
        <v>6</v>
      </c>
      <c r="H31" s="33">
        <v>2</v>
      </c>
      <c r="I31" s="34">
        <v>8</v>
      </c>
      <c r="J31" s="32">
        <v>0</v>
      </c>
      <c r="K31" s="30">
        <v>0</v>
      </c>
      <c r="L31" s="35">
        <v>0</v>
      </c>
      <c r="M31" s="32">
        <v>0</v>
      </c>
      <c r="N31" s="36">
        <v>0</v>
      </c>
      <c r="O31" s="35">
        <v>0</v>
      </c>
      <c r="P31" s="31">
        <v>1</v>
      </c>
      <c r="Q31" s="29">
        <v>0</v>
      </c>
      <c r="R31" s="30">
        <v>0</v>
      </c>
      <c r="S31" s="31">
        <v>0</v>
      </c>
      <c r="T31" s="32">
        <v>0</v>
      </c>
      <c r="U31" s="33">
        <v>0</v>
      </c>
      <c r="V31" s="27">
        <v>0</v>
      </c>
      <c r="W31" s="37">
        <v>0</v>
      </c>
      <c r="X31" s="38">
        <v>0</v>
      </c>
      <c r="Y31" s="30">
        <v>0</v>
      </c>
      <c r="Z31" s="34">
        <v>0</v>
      </c>
      <c r="AA31" s="38">
        <v>0</v>
      </c>
      <c r="AB31" s="30">
        <v>0</v>
      </c>
      <c r="AC31" s="34">
        <v>0</v>
      </c>
      <c r="AD31" s="37">
        <v>0</v>
      </c>
      <c r="AE31" s="83">
        <v>1</v>
      </c>
    </row>
    <row r="32" spans="1:31" x14ac:dyDescent="0.2">
      <c r="A32" s="75">
        <v>28</v>
      </c>
      <c r="B32" s="27">
        <v>2022</v>
      </c>
      <c r="C32" s="28" t="s">
        <v>44</v>
      </c>
      <c r="D32" s="29">
        <v>2</v>
      </c>
      <c r="E32" s="30">
        <v>1</v>
      </c>
      <c r="F32" s="31">
        <v>3</v>
      </c>
      <c r="G32" s="32">
        <v>1</v>
      </c>
      <c r="H32" s="33">
        <v>1</v>
      </c>
      <c r="I32" s="34">
        <v>2</v>
      </c>
      <c r="J32" s="32">
        <v>1</v>
      </c>
      <c r="K32" s="30">
        <v>3</v>
      </c>
      <c r="L32" s="35">
        <v>4</v>
      </c>
      <c r="M32" s="32">
        <v>0</v>
      </c>
      <c r="N32" s="36">
        <v>0</v>
      </c>
      <c r="O32" s="35">
        <v>0</v>
      </c>
      <c r="P32" s="31">
        <v>5</v>
      </c>
      <c r="Q32" s="29">
        <v>0</v>
      </c>
      <c r="R32" s="30">
        <v>0</v>
      </c>
      <c r="S32" s="31">
        <v>0</v>
      </c>
      <c r="T32" s="32">
        <v>0</v>
      </c>
      <c r="U32" s="33">
        <v>0</v>
      </c>
      <c r="V32" s="27">
        <v>0</v>
      </c>
      <c r="W32" s="37">
        <v>0</v>
      </c>
      <c r="X32" s="38">
        <v>0</v>
      </c>
      <c r="Y32" s="30">
        <v>0</v>
      </c>
      <c r="Z32" s="34">
        <v>0</v>
      </c>
      <c r="AA32" s="38">
        <v>0</v>
      </c>
      <c r="AB32" s="30">
        <v>0</v>
      </c>
      <c r="AC32" s="34">
        <v>0</v>
      </c>
      <c r="AD32" s="37">
        <v>0</v>
      </c>
      <c r="AE32" s="83">
        <v>5</v>
      </c>
    </row>
    <row r="33" spans="1:31" ht="13.8" thickBot="1" x14ac:dyDescent="0.25">
      <c r="B33" s="39" t="s">
        <v>22</v>
      </c>
      <c r="C33" s="40" t="s">
        <v>23</v>
      </c>
      <c r="D33" s="41">
        <v>209</v>
      </c>
      <c r="E33" s="42">
        <v>231</v>
      </c>
      <c r="F33" s="43">
        <v>440</v>
      </c>
      <c r="G33" s="44">
        <v>206</v>
      </c>
      <c r="H33" s="45">
        <v>177</v>
      </c>
      <c r="I33" s="46">
        <v>383</v>
      </c>
      <c r="J33" s="44">
        <v>126</v>
      </c>
      <c r="K33" s="42">
        <v>138</v>
      </c>
      <c r="L33" s="47">
        <v>264</v>
      </c>
      <c r="M33" s="44">
        <v>122</v>
      </c>
      <c r="N33" s="48">
        <v>124</v>
      </c>
      <c r="O33" s="47">
        <v>246</v>
      </c>
      <c r="P33" s="43">
        <v>75</v>
      </c>
      <c r="Q33" s="41">
        <v>58</v>
      </c>
      <c r="R33" s="42">
        <v>45</v>
      </c>
      <c r="S33" s="43">
        <v>103</v>
      </c>
      <c r="T33" s="44">
        <v>58</v>
      </c>
      <c r="U33" s="45">
        <v>73</v>
      </c>
      <c r="V33" s="39">
        <v>131</v>
      </c>
      <c r="W33" s="49">
        <v>-28</v>
      </c>
      <c r="X33" s="50">
        <v>3</v>
      </c>
      <c r="Y33" s="42">
        <v>5</v>
      </c>
      <c r="Z33" s="46">
        <v>8</v>
      </c>
      <c r="AA33" s="50">
        <v>3</v>
      </c>
      <c r="AB33" s="42">
        <v>4</v>
      </c>
      <c r="AC33" s="46">
        <v>7</v>
      </c>
      <c r="AD33" s="49">
        <v>1</v>
      </c>
      <c r="AE33" s="90">
        <v>47</v>
      </c>
    </row>
    <row r="34" spans="1:31" ht="13.8" thickTop="1" x14ac:dyDescent="0.2">
      <c r="A34" s="75">
        <v>29</v>
      </c>
      <c r="B34" s="15">
        <v>3001</v>
      </c>
      <c r="C34" s="16" t="s">
        <v>45</v>
      </c>
      <c r="D34" s="17">
        <v>22</v>
      </c>
      <c r="E34" s="18">
        <v>26</v>
      </c>
      <c r="F34" s="19">
        <v>48</v>
      </c>
      <c r="G34" s="20">
        <v>15</v>
      </c>
      <c r="H34" s="21">
        <v>12</v>
      </c>
      <c r="I34" s="22">
        <v>27</v>
      </c>
      <c r="J34" s="20">
        <v>13</v>
      </c>
      <c r="K34" s="18">
        <v>8</v>
      </c>
      <c r="L34" s="23">
        <v>21</v>
      </c>
      <c r="M34" s="20">
        <v>10</v>
      </c>
      <c r="N34" s="24">
        <v>7</v>
      </c>
      <c r="O34" s="23">
        <v>17</v>
      </c>
      <c r="P34" s="19">
        <v>25</v>
      </c>
      <c r="Q34" s="17">
        <v>3</v>
      </c>
      <c r="R34" s="18">
        <v>2</v>
      </c>
      <c r="S34" s="19">
        <v>5</v>
      </c>
      <c r="T34" s="20">
        <v>1</v>
      </c>
      <c r="U34" s="21">
        <v>1</v>
      </c>
      <c r="V34" s="15">
        <v>2</v>
      </c>
      <c r="W34" s="25">
        <v>3</v>
      </c>
      <c r="X34" s="26">
        <v>0</v>
      </c>
      <c r="Y34" s="18">
        <v>0</v>
      </c>
      <c r="Z34" s="22">
        <v>0</v>
      </c>
      <c r="AA34" s="26">
        <v>0</v>
      </c>
      <c r="AB34" s="18">
        <v>3</v>
      </c>
      <c r="AC34" s="22">
        <v>3</v>
      </c>
      <c r="AD34" s="25">
        <v>-3</v>
      </c>
      <c r="AE34" s="110">
        <v>25</v>
      </c>
    </row>
    <row r="35" spans="1:31" x14ac:dyDescent="0.2">
      <c r="A35" s="75">
        <v>30</v>
      </c>
      <c r="B35" s="27">
        <v>3002</v>
      </c>
      <c r="C35" s="28" t="s">
        <v>46</v>
      </c>
      <c r="D35" s="29">
        <v>5</v>
      </c>
      <c r="E35" s="30">
        <v>1</v>
      </c>
      <c r="F35" s="31">
        <v>6</v>
      </c>
      <c r="G35" s="32">
        <v>2</v>
      </c>
      <c r="H35" s="33">
        <v>6</v>
      </c>
      <c r="I35" s="34">
        <v>8</v>
      </c>
      <c r="J35" s="32">
        <v>0</v>
      </c>
      <c r="K35" s="30">
        <v>1</v>
      </c>
      <c r="L35" s="35">
        <v>1</v>
      </c>
      <c r="M35" s="32">
        <v>1</v>
      </c>
      <c r="N35" s="36">
        <v>0</v>
      </c>
      <c r="O35" s="35">
        <v>1</v>
      </c>
      <c r="P35" s="31">
        <v>-2</v>
      </c>
      <c r="Q35" s="29">
        <v>1</v>
      </c>
      <c r="R35" s="30">
        <v>1</v>
      </c>
      <c r="S35" s="31">
        <v>2</v>
      </c>
      <c r="T35" s="32">
        <v>1</v>
      </c>
      <c r="U35" s="33">
        <v>0</v>
      </c>
      <c r="V35" s="27">
        <v>1</v>
      </c>
      <c r="W35" s="37">
        <v>1</v>
      </c>
      <c r="X35" s="38">
        <v>0</v>
      </c>
      <c r="Y35" s="30">
        <v>0</v>
      </c>
      <c r="Z35" s="34">
        <v>0</v>
      </c>
      <c r="AA35" s="38">
        <v>0</v>
      </c>
      <c r="AB35" s="30">
        <v>0</v>
      </c>
      <c r="AC35" s="34">
        <v>0</v>
      </c>
      <c r="AD35" s="37">
        <v>0</v>
      </c>
      <c r="AE35" s="83">
        <v>-1</v>
      </c>
    </row>
    <row r="36" spans="1:31" x14ac:dyDescent="0.2">
      <c r="A36" s="75">
        <v>31</v>
      </c>
      <c r="B36" s="27">
        <v>3003</v>
      </c>
      <c r="C36" s="28" t="s">
        <v>47</v>
      </c>
      <c r="D36" s="29">
        <v>15</v>
      </c>
      <c r="E36" s="30">
        <v>10</v>
      </c>
      <c r="F36" s="31">
        <v>25</v>
      </c>
      <c r="G36" s="32">
        <v>15</v>
      </c>
      <c r="H36" s="33">
        <v>10</v>
      </c>
      <c r="I36" s="34">
        <v>25</v>
      </c>
      <c r="J36" s="32">
        <v>7</v>
      </c>
      <c r="K36" s="30">
        <v>8</v>
      </c>
      <c r="L36" s="35">
        <v>15</v>
      </c>
      <c r="M36" s="32">
        <v>9</v>
      </c>
      <c r="N36" s="36">
        <v>6</v>
      </c>
      <c r="O36" s="35">
        <v>15</v>
      </c>
      <c r="P36" s="31">
        <v>0</v>
      </c>
      <c r="Q36" s="29">
        <v>3</v>
      </c>
      <c r="R36" s="30">
        <v>3</v>
      </c>
      <c r="S36" s="31">
        <v>6</v>
      </c>
      <c r="T36" s="32">
        <v>4</v>
      </c>
      <c r="U36" s="33">
        <v>8</v>
      </c>
      <c r="V36" s="27">
        <v>12</v>
      </c>
      <c r="W36" s="37">
        <v>-6</v>
      </c>
      <c r="X36" s="38">
        <v>0</v>
      </c>
      <c r="Y36" s="30">
        <v>0</v>
      </c>
      <c r="Z36" s="34">
        <v>0</v>
      </c>
      <c r="AA36" s="38">
        <v>0</v>
      </c>
      <c r="AB36" s="30">
        <v>0</v>
      </c>
      <c r="AC36" s="34">
        <v>0</v>
      </c>
      <c r="AD36" s="37">
        <v>0</v>
      </c>
      <c r="AE36" s="83">
        <v>-6</v>
      </c>
    </row>
    <row r="37" spans="1:31" x14ac:dyDescent="0.2">
      <c r="A37" s="75">
        <v>32</v>
      </c>
      <c r="B37" s="27">
        <v>3004</v>
      </c>
      <c r="C37" s="28" t="s">
        <v>48</v>
      </c>
      <c r="D37" s="29">
        <v>4</v>
      </c>
      <c r="E37" s="30">
        <v>1</v>
      </c>
      <c r="F37" s="31">
        <v>5</v>
      </c>
      <c r="G37" s="32">
        <v>2</v>
      </c>
      <c r="H37" s="33">
        <v>0</v>
      </c>
      <c r="I37" s="34">
        <v>2</v>
      </c>
      <c r="J37" s="32">
        <v>6</v>
      </c>
      <c r="K37" s="30">
        <v>3</v>
      </c>
      <c r="L37" s="35">
        <v>9</v>
      </c>
      <c r="M37" s="32">
        <v>4</v>
      </c>
      <c r="N37" s="36">
        <v>5</v>
      </c>
      <c r="O37" s="35">
        <v>9</v>
      </c>
      <c r="P37" s="31">
        <v>3</v>
      </c>
      <c r="Q37" s="29">
        <v>0</v>
      </c>
      <c r="R37" s="30">
        <v>0</v>
      </c>
      <c r="S37" s="31">
        <v>0</v>
      </c>
      <c r="T37" s="32">
        <v>0</v>
      </c>
      <c r="U37" s="33">
        <v>2</v>
      </c>
      <c r="V37" s="27">
        <v>2</v>
      </c>
      <c r="W37" s="37">
        <v>-2</v>
      </c>
      <c r="X37" s="38">
        <v>0</v>
      </c>
      <c r="Y37" s="30">
        <v>0</v>
      </c>
      <c r="Z37" s="34">
        <v>0</v>
      </c>
      <c r="AA37" s="38">
        <v>0</v>
      </c>
      <c r="AB37" s="30">
        <v>0</v>
      </c>
      <c r="AC37" s="34">
        <v>0</v>
      </c>
      <c r="AD37" s="37">
        <v>0</v>
      </c>
      <c r="AE37" s="83">
        <v>1</v>
      </c>
    </row>
    <row r="38" spans="1:31" x14ac:dyDescent="0.2">
      <c r="A38" s="75">
        <v>33</v>
      </c>
      <c r="B38" s="27">
        <v>3005</v>
      </c>
      <c r="C38" s="28" t="s">
        <v>49</v>
      </c>
      <c r="D38" s="29">
        <v>3</v>
      </c>
      <c r="E38" s="30">
        <v>1</v>
      </c>
      <c r="F38" s="31">
        <v>4</v>
      </c>
      <c r="G38" s="32">
        <v>5</v>
      </c>
      <c r="H38" s="33">
        <v>5</v>
      </c>
      <c r="I38" s="34">
        <v>10</v>
      </c>
      <c r="J38" s="32">
        <v>0</v>
      </c>
      <c r="K38" s="30">
        <v>1</v>
      </c>
      <c r="L38" s="35">
        <v>1</v>
      </c>
      <c r="M38" s="32">
        <v>3</v>
      </c>
      <c r="N38" s="36">
        <v>3</v>
      </c>
      <c r="O38" s="35">
        <v>6</v>
      </c>
      <c r="P38" s="31">
        <v>-11</v>
      </c>
      <c r="Q38" s="29">
        <v>0</v>
      </c>
      <c r="R38" s="30">
        <v>1</v>
      </c>
      <c r="S38" s="31">
        <v>1</v>
      </c>
      <c r="T38" s="32">
        <v>2</v>
      </c>
      <c r="U38" s="33">
        <v>3</v>
      </c>
      <c r="V38" s="27">
        <v>5</v>
      </c>
      <c r="W38" s="37">
        <v>-4</v>
      </c>
      <c r="X38" s="38">
        <v>0</v>
      </c>
      <c r="Y38" s="30">
        <v>0</v>
      </c>
      <c r="Z38" s="34">
        <v>0</v>
      </c>
      <c r="AA38" s="38">
        <v>0</v>
      </c>
      <c r="AB38" s="30">
        <v>0</v>
      </c>
      <c r="AC38" s="34">
        <v>0</v>
      </c>
      <c r="AD38" s="37">
        <v>0</v>
      </c>
      <c r="AE38" s="83">
        <v>-15</v>
      </c>
    </row>
    <row r="39" spans="1:31" ht="13.8" thickBot="1" x14ac:dyDescent="0.25">
      <c r="B39" s="39" t="s">
        <v>22</v>
      </c>
      <c r="C39" s="40" t="s">
        <v>23</v>
      </c>
      <c r="D39" s="41">
        <v>49</v>
      </c>
      <c r="E39" s="42">
        <v>39</v>
      </c>
      <c r="F39" s="43">
        <v>88</v>
      </c>
      <c r="G39" s="44">
        <v>39</v>
      </c>
      <c r="H39" s="45">
        <v>33</v>
      </c>
      <c r="I39" s="46">
        <v>72</v>
      </c>
      <c r="J39" s="44">
        <v>26</v>
      </c>
      <c r="K39" s="42">
        <v>21</v>
      </c>
      <c r="L39" s="47">
        <v>47</v>
      </c>
      <c r="M39" s="44">
        <v>27</v>
      </c>
      <c r="N39" s="48">
        <v>21</v>
      </c>
      <c r="O39" s="47">
        <v>48</v>
      </c>
      <c r="P39" s="43">
        <v>15</v>
      </c>
      <c r="Q39" s="41">
        <v>7</v>
      </c>
      <c r="R39" s="42">
        <v>7</v>
      </c>
      <c r="S39" s="43">
        <v>14</v>
      </c>
      <c r="T39" s="44">
        <v>8</v>
      </c>
      <c r="U39" s="45">
        <v>14</v>
      </c>
      <c r="V39" s="39">
        <v>22</v>
      </c>
      <c r="W39" s="49">
        <v>-8</v>
      </c>
      <c r="X39" s="50">
        <v>0</v>
      </c>
      <c r="Y39" s="42">
        <v>0</v>
      </c>
      <c r="Z39" s="46">
        <v>0</v>
      </c>
      <c r="AA39" s="50">
        <v>0</v>
      </c>
      <c r="AB39" s="42">
        <v>3</v>
      </c>
      <c r="AC39" s="46">
        <v>3</v>
      </c>
      <c r="AD39" s="49">
        <v>-3</v>
      </c>
      <c r="AE39" s="90">
        <v>4</v>
      </c>
    </row>
    <row r="40" spans="1:31" ht="13.8" thickTop="1" x14ac:dyDescent="0.2">
      <c r="A40" s="75">
        <v>34</v>
      </c>
      <c r="B40" s="51">
        <v>3501</v>
      </c>
      <c r="C40" s="52" t="s">
        <v>50</v>
      </c>
      <c r="D40" s="53">
        <v>49</v>
      </c>
      <c r="E40" s="54">
        <v>40</v>
      </c>
      <c r="F40" s="55">
        <v>89</v>
      </c>
      <c r="G40" s="56">
        <v>43</v>
      </c>
      <c r="H40" s="57">
        <v>23</v>
      </c>
      <c r="I40" s="58">
        <v>66</v>
      </c>
      <c r="J40" s="56">
        <v>9</v>
      </c>
      <c r="K40" s="54">
        <v>13</v>
      </c>
      <c r="L40" s="59">
        <v>22</v>
      </c>
      <c r="M40" s="56">
        <v>8</v>
      </c>
      <c r="N40" s="60">
        <v>11</v>
      </c>
      <c r="O40" s="59">
        <v>19</v>
      </c>
      <c r="P40" s="55">
        <v>26</v>
      </c>
      <c r="Q40" s="53">
        <v>1</v>
      </c>
      <c r="R40" s="54">
        <v>3</v>
      </c>
      <c r="S40" s="55">
        <v>4</v>
      </c>
      <c r="T40" s="56">
        <v>8</v>
      </c>
      <c r="U40" s="57">
        <v>9</v>
      </c>
      <c r="V40" s="51">
        <v>17</v>
      </c>
      <c r="W40" s="61">
        <v>-13</v>
      </c>
      <c r="X40" s="62">
        <v>2</v>
      </c>
      <c r="Y40" s="54">
        <v>0</v>
      </c>
      <c r="Z40" s="58">
        <v>2</v>
      </c>
      <c r="AA40" s="62">
        <v>0</v>
      </c>
      <c r="AB40" s="54">
        <v>0</v>
      </c>
      <c r="AC40" s="58">
        <v>0</v>
      </c>
      <c r="AD40" s="61">
        <v>2</v>
      </c>
      <c r="AE40" s="81">
        <v>15</v>
      </c>
    </row>
    <row r="41" spans="1:31" x14ac:dyDescent="0.2">
      <c r="A41" s="75">
        <v>35</v>
      </c>
      <c r="B41" s="27">
        <v>3502</v>
      </c>
      <c r="C41" s="28" t="s">
        <v>51</v>
      </c>
      <c r="D41" s="29">
        <v>3</v>
      </c>
      <c r="E41" s="30">
        <v>6</v>
      </c>
      <c r="F41" s="31">
        <v>9</v>
      </c>
      <c r="G41" s="32">
        <v>3</v>
      </c>
      <c r="H41" s="33">
        <v>2</v>
      </c>
      <c r="I41" s="34">
        <v>5</v>
      </c>
      <c r="J41" s="32">
        <v>2</v>
      </c>
      <c r="K41" s="30">
        <v>2</v>
      </c>
      <c r="L41" s="35">
        <v>4</v>
      </c>
      <c r="M41" s="32">
        <v>0</v>
      </c>
      <c r="N41" s="36">
        <v>1</v>
      </c>
      <c r="O41" s="35">
        <v>1</v>
      </c>
      <c r="P41" s="31">
        <v>7</v>
      </c>
      <c r="Q41" s="29">
        <v>0</v>
      </c>
      <c r="R41" s="30">
        <v>2</v>
      </c>
      <c r="S41" s="31">
        <v>2</v>
      </c>
      <c r="T41" s="32">
        <v>0</v>
      </c>
      <c r="U41" s="33">
        <v>1</v>
      </c>
      <c r="V41" s="27">
        <v>1</v>
      </c>
      <c r="W41" s="37">
        <v>1</v>
      </c>
      <c r="X41" s="38">
        <v>0</v>
      </c>
      <c r="Y41" s="30">
        <v>0</v>
      </c>
      <c r="Z41" s="34">
        <v>0</v>
      </c>
      <c r="AA41" s="38">
        <v>0</v>
      </c>
      <c r="AB41" s="30">
        <v>0</v>
      </c>
      <c r="AC41" s="34">
        <v>0</v>
      </c>
      <c r="AD41" s="37">
        <v>0</v>
      </c>
      <c r="AE41" s="83">
        <v>8</v>
      </c>
    </row>
    <row r="42" spans="1:31" x14ac:dyDescent="0.2">
      <c r="A42" s="75">
        <v>36</v>
      </c>
      <c r="B42" s="27">
        <v>3503</v>
      </c>
      <c r="C42" s="28" t="s">
        <v>52</v>
      </c>
      <c r="D42" s="29">
        <v>37</v>
      </c>
      <c r="E42" s="30">
        <v>22</v>
      </c>
      <c r="F42" s="31">
        <v>59</v>
      </c>
      <c r="G42" s="32">
        <v>23</v>
      </c>
      <c r="H42" s="33">
        <v>16</v>
      </c>
      <c r="I42" s="34">
        <v>39</v>
      </c>
      <c r="J42" s="32">
        <v>5</v>
      </c>
      <c r="K42" s="30">
        <v>8</v>
      </c>
      <c r="L42" s="35">
        <v>13</v>
      </c>
      <c r="M42" s="32">
        <v>13</v>
      </c>
      <c r="N42" s="36">
        <v>15</v>
      </c>
      <c r="O42" s="35">
        <v>28</v>
      </c>
      <c r="P42" s="31">
        <v>5</v>
      </c>
      <c r="Q42" s="29">
        <v>6</v>
      </c>
      <c r="R42" s="30">
        <v>5</v>
      </c>
      <c r="S42" s="31">
        <v>11</v>
      </c>
      <c r="T42" s="32">
        <v>5</v>
      </c>
      <c r="U42" s="33">
        <v>2</v>
      </c>
      <c r="V42" s="27">
        <v>7</v>
      </c>
      <c r="W42" s="37">
        <v>4</v>
      </c>
      <c r="X42" s="38">
        <v>2</v>
      </c>
      <c r="Y42" s="30">
        <v>0</v>
      </c>
      <c r="Z42" s="34">
        <v>2</v>
      </c>
      <c r="AA42" s="38">
        <v>0</v>
      </c>
      <c r="AB42" s="30">
        <v>0</v>
      </c>
      <c r="AC42" s="34">
        <v>0</v>
      </c>
      <c r="AD42" s="37">
        <v>2</v>
      </c>
      <c r="AE42" s="83">
        <v>11</v>
      </c>
    </row>
    <row r="43" spans="1:31" x14ac:dyDescent="0.2">
      <c r="A43" s="75">
        <v>37</v>
      </c>
      <c r="B43" s="27">
        <v>3504</v>
      </c>
      <c r="C43" s="28" t="s">
        <v>53</v>
      </c>
      <c r="D43" s="29">
        <v>3</v>
      </c>
      <c r="E43" s="30">
        <v>3</v>
      </c>
      <c r="F43" s="31">
        <v>6</v>
      </c>
      <c r="G43" s="32">
        <v>6</v>
      </c>
      <c r="H43" s="33">
        <v>2</v>
      </c>
      <c r="I43" s="34">
        <v>8</v>
      </c>
      <c r="J43" s="32">
        <v>1</v>
      </c>
      <c r="K43" s="30">
        <v>2</v>
      </c>
      <c r="L43" s="35">
        <v>3</v>
      </c>
      <c r="M43" s="32">
        <v>2</v>
      </c>
      <c r="N43" s="36">
        <v>4</v>
      </c>
      <c r="O43" s="35">
        <v>6</v>
      </c>
      <c r="P43" s="31">
        <v>-5</v>
      </c>
      <c r="Q43" s="29">
        <v>2</v>
      </c>
      <c r="R43" s="30">
        <v>0</v>
      </c>
      <c r="S43" s="31">
        <v>2</v>
      </c>
      <c r="T43" s="32">
        <v>2</v>
      </c>
      <c r="U43" s="33">
        <v>3</v>
      </c>
      <c r="V43" s="27">
        <v>5</v>
      </c>
      <c r="W43" s="37">
        <v>-3</v>
      </c>
      <c r="X43" s="38">
        <v>0</v>
      </c>
      <c r="Y43" s="30">
        <v>0</v>
      </c>
      <c r="Z43" s="34">
        <v>0</v>
      </c>
      <c r="AA43" s="38">
        <v>0</v>
      </c>
      <c r="AB43" s="30">
        <v>0</v>
      </c>
      <c r="AC43" s="34">
        <v>0</v>
      </c>
      <c r="AD43" s="37">
        <v>0</v>
      </c>
      <c r="AE43" s="83">
        <v>-8</v>
      </c>
    </row>
    <row r="44" spans="1:31" x14ac:dyDescent="0.2">
      <c r="A44" s="75">
        <v>38</v>
      </c>
      <c r="B44" s="27">
        <v>3505</v>
      </c>
      <c r="C44" s="28" t="s">
        <v>54</v>
      </c>
      <c r="D44" s="29">
        <v>5</v>
      </c>
      <c r="E44" s="30">
        <v>1</v>
      </c>
      <c r="F44" s="31">
        <v>6</v>
      </c>
      <c r="G44" s="32">
        <v>2</v>
      </c>
      <c r="H44" s="33">
        <v>0</v>
      </c>
      <c r="I44" s="34">
        <v>2</v>
      </c>
      <c r="J44" s="32">
        <v>1</v>
      </c>
      <c r="K44" s="30">
        <v>2</v>
      </c>
      <c r="L44" s="35">
        <v>3</v>
      </c>
      <c r="M44" s="32">
        <v>0</v>
      </c>
      <c r="N44" s="36">
        <v>2</v>
      </c>
      <c r="O44" s="35">
        <v>2</v>
      </c>
      <c r="P44" s="31">
        <v>5</v>
      </c>
      <c r="Q44" s="29">
        <v>0</v>
      </c>
      <c r="R44" s="30">
        <v>0</v>
      </c>
      <c r="S44" s="31">
        <v>0</v>
      </c>
      <c r="T44" s="32">
        <v>2</v>
      </c>
      <c r="U44" s="33">
        <v>6</v>
      </c>
      <c r="V44" s="27">
        <v>8</v>
      </c>
      <c r="W44" s="37">
        <v>-8</v>
      </c>
      <c r="X44" s="38">
        <v>0</v>
      </c>
      <c r="Y44" s="30">
        <v>0</v>
      </c>
      <c r="Z44" s="34">
        <v>0</v>
      </c>
      <c r="AA44" s="38">
        <v>0</v>
      </c>
      <c r="AB44" s="30">
        <v>0</v>
      </c>
      <c r="AC44" s="34">
        <v>0</v>
      </c>
      <c r="AD44" s="37">
        <v>0</v>
      </c>
      <c r="AE44" s="83">
        <v>-3</v>
      </c>
    </row>
    <row r="45" spans="1:31" x14ac:dyDescent="0.2">
      <c r="A45" s="75">
        <v>39</v>
      </c>
      <c r="B45" s="27">
        <v>3506</v>
      </c>
      <c r="C45" s="28" t="s">
        <v>55</v>
      </c>
      <c r="D45" s="29">
        <v>4</v>
      </c>
      <c r="E45" s="30">
        <v>5</v>
      </c>
      <c r="F45" s="31">
        <v>9</v>
      </c>
      <c r="G45" s="32">
        <v>0</v>
      </c>
      <c r="H45" s="33">
        <v>1</v>
      </c>
      <c r="I45" s="34">
        <v>1</v>
      </c>
      <c r="J45" s="32">
        <v>3</v>
      </c>
      <c r="K45" s="30">
        <v>3</v>
      </c>
      <c r="L45" s="35">
        <v>6</v>
      </c>
      <c r="M45" s="32">
        <v>1</v>
      </c>
      <c r="N45" s="36">
        <v>0</v>
      </c>
      <c r="O45" s="35">
        <v>1</v>
      </c>
      <c r="P45" s="31">
        <v>13</v>
      </c>
      <c r="Q45" s="29">
        <v>2</v>
      </c>
      <c r="R45" s="30">
        <v>1</v>
      </c>
      <c r="S45" s="31">
        <v>3</v>
      </c>
      <c r="T45" s="32">
        <v>1</v>
      </c>
      <c r="U45" s="33">
        <v>1</v>
      </c>
      <c r="V45" s="27">
        <v>2</v>
      </c>
      <c r="W45" s="37">
        <v>1</v>
      </c>
      <c r="X45" s="38">
        <v>0</v>
      </c>
      <c r="Y45" s="30">
        <v>0</v>
      </c>
      <c r="Z45" s="34">
        <v>0</v>
      </c>
      <c r="AA45" s="38">
        <v>0</v>
      </c>
      <c r="AB45" s="30">
        <v>0</v>
      </c>
      <c r="AC45" s="34">
        <v>0</v>
      </c>
      <c r="AD45" s="37">
        <v>0</v>
      </c>
      <c r="AE45" s="83">
        <v>14</v>
      </c>
    </row>
    <row r="46" spans="1:31" x14ac:dyDescent="0.2">
      <c r="A46" s="75">
        <v>40</v>
      </c>
      <c r="B46" s="27">
        <v>3507</v>
      </c>
      <c r="C46" s="28" t="s">
        <v>56</v>
      </c>
      <c r="D46" s="29">
        <v>13</v>
      </c>
      <c r="E46" s="30">
        <v>5</v>
      </c>
      <c r="F46" s="31">
        <v>18</v>
      </c>
      <c r="G46" s="32">
        <v>16</v>
      </c>
      <c r="H46" s="33">
        <v>15</v>
      </c>
      <c r="I46" s="34">
        <v>31</v>
      </c>
      <c r="J46" s="32">
        <v>7</v>
      </c>
      <c r="K46" s="30">
        <v>8</v>
      </c>
      <c r="L46" s="35">
        <v>15</v>
      </c>
      <c r="M46" s="32">
        <v>11</v>
      </c>
      <c r="N46" s="36">
        <v>6</v>
      </c>
      <c r="O46" s="35">
        <v>17</v>
      </c>
      <c r="P46" s="31">
        <v>-15</v>
      </c>
      <c r="Q46" s="29">
        <v>2</v>
      </c>
      <c r="R46" s="30">
        <v>1</v>
      </c>
      <c r="S46" s="31">
        <v>3</v>
      </c>
      <c r="T46" s="32">
        <v>4</v>
      </c>
      <c r="U46" s="33">
        <v>3</v>
      </c>
      <c r="V46" s="27">
        <v>7</v>
      </c>
      <c r="W46" s="37">
        <v>-4</v>
      </c>
      <c r="X46" s="38">
        <v>0</v>
      </c>
      <c r="Y46" s="30">
        <v>0</v>
      </c>
      <c r="Z46" s="34">
        <v>0</v>
      </c>
      <c r="AA46" s="38">
        <v>0</v>
      </c>
      <c r="AB46" s="30">
        <v>0</v>
      </c>
      <c r="AC46" s="34">
        <v>0</v>
      </c>
      <c r="AD46" s="37">
        <v>0</v>
      </c>
      <c r="AE46" s="83">
        <v>-19</v>
      </c>
    </row>
    <row r="47" spans="1:31" x14ac:dyDescent="0.2">
      <c r="A47" s="75">
        <v>41</v>
      </c>
      <c r="B47" s="27">
        <v>3508</v>
      </c>
      <c r="C47" s="28" t="s">
        <v>57</v>
      </c>
      <c r="D47" s="29">
        <v>0</v>
      </c>
      <c r="E47" s="30">
        <v>2</v>
      </c>
      <c r="F47" s="31">
        <v>2</v>
      </c>
      <c r="G47" s="32">
        <v>0</v>
      </c>
      <c r="H47" s="33">
        <v>2</v>
      </c>
      <c r="I47" s="34">
        <v>2</v>
      </c>
      <c r="J47" s="32">
        <v>6</v>
      </c>
      <c r="K47" s="30">
        <v>2</v>
      </c>
      <c r="L47" s="35">
        <v>8</v>
      </c>
      <c r="M47" s="32">
        <v>1</v>
      </c>
      <c r="N47" s="36">
        <v>0</v>
      </c>
      <c r="O47" s="35">
        <v>1</v>
      </c>
      <c r="P47" s="31">
        <v>7</v>
      </c>
      <c r="Q47" s="29">
        <v>3</v>
      </c>
      <c r="R47" s="30">
        <v>0</v>
      </c>
      <c r="S47" s="31">
        <v>3</v>
      </c>
      <c r="T47" s="32">
        <v>1</v>
      </c>
      <c r="U47" s="33">
        <v>3</v>
      </c>
      <c r="V47" s="27">
        <v>4</v>
      </c>
      <c r="W47" s="37">
        <v>-1</v>
      </c>
      <c r="X47" s="38">
        <v>0</v>
      </c>
      <c r="Y47" s="30">
        <v>0</v>
      </c>
      <c r="Z47" s="34">
        <v>0</v>
      </c>
      <c r="AA47" s="38">
        <v>0</v>
      </c>
      <c r="AB47" s="30">
        <v>0</v>
      </c>
      <c r="AC47" s="34">
        <v>0</v>
      </c>
      <c r="AD47" s="37">
        <v>0</v>
      </c>
      <c r="AE47" s="83">
        <v>6</v>
      </c>
    </row>
    <row r="48" spans="1:31" x14ac:dyDescent="0.2">
      <c r="A48" s="75">
        <v>42</v>
      </c>
      <c r="B48" s="27">
        <v>3509</v>
      </c>
      <c r="C48" s="28" t="s">
        <v>58</v>
      </c>
      <c r="D48" s="29">
        <v>12</v>
      </c>
      <c r="E48" s="30">
        <v>12</v>
      </c>
      <c r="F48" s="31">
        <v>24</v>
      </c>
      <c r="G48" s="32">
        <v>14</v>
      </c>
      <c r="H48" s="33">
        <v>11</v>
      </c>
      <c r="I48" s="34">
        <v>25</v>
      </c>
      <c r="J48" s="32">
        <v>9</v>
      </c>
      <c r="K48" s="30">
        <v>5</v>
      </c>
      <c r="L48" s="35">
        <v>14</v>
      </c>
      <c r="M48" s="32">
        <v>6</v>
      </c>
      <c r="N48" s="36">
        <v>2</v>
      </c>
      <c r="O48" s="35">
        <v>8</v>
      </c>
      <c r="P48" s="31">
        <v>5</v>
      </c>
      <c r="Q48" s="29">
        <v>0</v>
      </c>
      <c r="R48" s="30">
        <v>0</v>
      </c>
      <c r="S48" s="31">
        <v>0</v>
      </c>
      <c r="T48" s="32">
        <v>1</v>
      </c>
      <c r="U48" s="33">
        <v>4</v>
      </c>
      <c r="V48" s="27">
        <v>5</v>
      </c>
      <c r="W48" s="37">
        <v>-5</v>
      </c>
      <c r="X48" s="38">
        <v>0</v>
      </c>
      <c r="Y48" s="30">
        <v>0</v>
      </c>
      <c r="Z48" s="34">
        <v>0</v>
      </c>
      <c r="AA48" s="38">
        <v>0</v>
      </c>
      <c r="AB48" s="30">
        <v>0</v>
      </c>
      <c r="AC48" s="34">
        <v>0</v>
      </c>
      <c r="AD48" s="37">
        <v>0</v>
      </c>
      <c r="AE48" s="83">
        <v>0</v>
      </c>
    </row>
    <row r="49" spans="1:31" x14ac:dyDescent="0.2">
      <c r="A49" s="75">
        <v>43</v>
      </c>
      <c r="B49" s="27">
        <v>3510</v>
      </c>
      <c r="C49" s="28" t="s">
        <v>59</v>
      </c>
      <c r="D49" s="29">
        <v>0</v>
      </c>
      <c r="E49" s="30">
        <v>0</v>
      </c>
      <c r="F49" s="31">
        <v>0</v>
      </c>
      <c r="G49" s="32">
        <v>1</v>
      </c>
      <c r="H49" s="33">
        <v>0</v>
      </c>
      <c r="I49" s="34">
        <v>1</v>
      </c>
      <c r="J49" s="32">
        <v>0</v>
      </c>
      <c r="K49" s="30">
        <v>0</v>
      </c>
      <c r="L49" s="35">
        <v>0</v>
      </c>
      <c r="M49" s="32">
        <v>0</v>
      </c>
      <c r="N49" s="36">
        <v>0</v>
      </c>
      <c r="O49" s="35">
        <v>0</v>
      </c>
      <c r="P49" s="31">
        <v>-1</v>
      </c>
      <c r="Q49" s="29">
        <v>0</v>
      </c>
      <c r="R49" s="30">
        <v>0</v>
      </c>
      <c r="S49" s="31">
        <v>0</v>
      </c>
      <c r="T49" s="32">
        <v>0</v>
      </c>
      <c r="U49" s="33">
        <v>0</v>
      </c>
      <c r="V49" s="27">
        <v>0</v>
      </c>
      <c r="W49" s="37">
        <v>0</v>
      </c>
      <c r="X49" s="38">
        <v>0</v>
      </c>
      <c r="Y49" s="30">
        <v>0</v>
      </c>
      <c r="Z49" s="34">
        <v>0</v>
      </c>
      <c r="AA49" s="38">
        <v>0</v>
      </c>
      <c r="AB49" s="30">
        <v>0</v>
      </c>
      <c r="AC49" s="34">
        <v>0</v>
      </c>
      <c r="AD49" s="37">
        <v>0</v>
      </c>
      <c r="AE49" s="83">
        <v>-1</v>
      </c>
    </row>
    <row r="50" spans="1:31" x14ac:dyDescent="0.2">
      <c r="A50" s="75">
        <v>44</v>
      </c>
      <c r="B50" s="27">
        <v>3511</v>
      </c>
      <c r="C50" s="28" t="s">
        <v>60</v>
      </c>
      <c r="D50" s="29">
        <v>5</v>
      </c>
      <c r="E50" s="30">
        <v>5</v>
      </c>
      <c r="F50" s="31">
        <v>10</v>
      </c>
      <c r="G50" s="32">
        <v>3</v>
      </c>
      <c r="H50" s="33">
        <v>0</v>
      </c>
      <c r="I50" s="34">
        <v>3</v>
      </c>
      <c r="J50" s="32">
        <v>2</v>
      </c>
      <c r="K50" s="30">
        <v>2</v>
      </c>
      <c r="L50" s="35">
        <v>4</v>
      </c>
      <c r="M50" s="32">
        <v>3</v>
      </c>
      <c r="N50" s="36">
        <v>0</v>
      </c>
      <c r="O50" s="35">
        <v>3</v>
      </c>
      <c r="P50" s="31">
        <v>8</v>
      </c>
      <c r="Q50" s="29">
        <v>1</v>
      </c>
      <c r="R50" s="30">
        <v>1</v>
      </c>
      <c r="S50" s="31">
        <v>2</v>
      </c>
      <c r="T50" s="32">
        <v>1</v>
      </c>
      <c r="U50" s="33">
        <v>0</v>
      </c>
      <c r="V50" s="27">
        <v>1</v>
      </c>
      <c r="W50" s="37">
        <v>1</v>
      </c>
      <c r="X50" s="38">
        <v>0</v>
      </c>
      <c r="Y50" s="30">
        <v>0</v>
      </c>
      <c r="Z50" s="34">
        <v>0</v>
      </c>
      <c r="AA50" s="38">
        <v>3</v>
      </c>
      <c r="AB50" s="30">
        <v>0</v>
      </c>
      <c r="AC50" s="34">
        <v>3</v>
      </c>
      <c r="AD50" s="37">
        <v>-3</v>
      </c>
      <c r="AE50" s="83">
        <v>6</v>
      </c>
    </row>
    <row r="51" spans="1:31" x14ac:dyDescent="0.2">
      <c r="A51" s="75">
        <v>45</v>
      </c>
      <c r="B51" s="27">
        <v>3512</v>
      </c>
      <c r="C51" s="28" t="s">
        <v>61</v>
      </c>
      <c r="D51" s="29">
        <v>1</v>
      </c>
      <c r="E51" s="30">
        <v>4</v>
      </c>
      <c r="F51" s="31">
        <v>5</v>
      </c>
      <c r="G51" s="32">
        <v>2</v>
      </c>
      <c r="H51" s="33">
        <v>6</v>
      </c>
      <c r="I51" s="34">
        <v>8</v>
      </c>
      <c r="J51" s="32">
        <v>1</v>
      </c>
      <c r="K51" s="30">
        <v>2</v>
      </c>
      <c r="L51" s="35">
        <v>3</v>
      </c>
      <c r="M51" s="32">
        <v>1</v>
      </c>
      <c r="N51" s="36">
        <v>0</v>
      </c>
      <c r="O51" s="35">
        <v>1</v>
      </c>
      <c r="P51" s="31">
        <v>-1</v>
      </c>
      <c r="Q51" s="29">
        <v>1</v>
      </c>
      <c r="R51" s="30">
        <v>0</v>
      </c>
      <c r="S51" s="31">
        <v>1</v>
      </c>
      <c r="T51" s="32">
        <v>2</v>
      </c>
      <c r="U51" s="33">
        <v>1</v>
      </c>
      <c r="V51" s="27">
        <v>3</v>
      </c>
      <c r="W51" s="37">
        <v>-2</v>
      </c>
      <c r="X51" s="38">
        <v>0</v>
      </c>
      <c r="Y51" s="30">
        <v>0</v>
      </c>
      <c r="Z51" s="34">
        <v>0</v>
      </c>
      <c r="AA51" s="38">
        <v>0</v>
      </c>
      <c r="AB51" s="30">
        <v>0</v>
      </c>
      <c r="AC51" s="34">
        <v>0</v>
      </c>
      <c r="AD51" s="37">
        <v>0</v>
      </c>
      <c r="AE51" s="83">
        <v>-3</v>
      </c>
    </row>
    <row r="52" spans="1:31" ht="13.8" thickBot="1" x14ac:dyDescent="0.25">
      <c r="B52" s="39" t="s">
        <v>22</v>
      </c>
      <c r="C52" s="40" t="s">
        <v>23</v>
      </c>
      <c r="D52" s="41">
        <v>132</v>
      </c>
      <c r="E52" s="42">
        <v>105</v>
      </c>
      <c r="F52" s="43">
        <v>237</v>
      </c>
      <c r="G52" s="44">
        <v>113</v>
      </c>
      <c r="H52" s="45">
        <v>78</v>
      </c>
      <c r="I52" s="46">
        <v>191</v>
      </c>
      <c r="J52" s="44">
        <v>46</v>
      </c>
      <c r="K52" s="42">
        <v>49</v>
      </c>
      <c r="L52" s="47">
        <v>95</v>
      </c>
      <c r="M52" s="44">
        <v>46</v>
      </c>
      <c r="N52" s="48">
        <v>41</v>
      </c>
      <c r="O52" s="47">
        <v>87</v>
      </c>
      <c r="P52" s="43">
        <v>54</v>
      </c>
      <c r="Q52" s="41">
        <v>18</v>
      </c>
      <c r="R52" s="42">
        <v>13</v>
      </c>
      <c r="S52" s="43">
        <v>31</v>
      </c>
      <c r="T52" s="44">
        <v>27</v>
      </c>
      <c r="U52" s="45">
        <v>33</v>
      </c>
      <c r="V52" s="39">
        <v>60</v>
      </c>
      <c r="W52" s="49">
        <v>-29</v>
      </c>
      <c r="X52" s="50">
        <v>4</v>
      </c>
      <c r="Y52" s="42">
        <v>0</v>
      </c>
      <c r="Z52" s="46">
        <v>4</v>
      </c>
      <c r="AA52" s="50">
        <v>3</v>
      </c>
      <c r="AB52" s="42">
        <v>0</v>
      </c>
      <c r="AC52" s="46">
        <v>3</v>
      </c>
      <c r="AD52" s="49">
        <v>1</v>
      </c>
      <c r="AE52" s="90">
        <v>26</v>
      </c>
    </row>
    <row r="53" spans="1:31" ht="13.8" thickTop="1" x14ac:dyDescent="0.2">
      <c r="A53" s="75">
        <v>46</v>
      </c>
      <c r="B53" s="15">
        <v>4001</v>
      </c>
      <c r="C53" s="16" t="s">
        <v>62</v>
      </c>
      <c r="D53" s="17">
        <v>1</v>
      </c>
      <c r="E53" s="18">
        <v>4</v>
      </c>
      <c r="F53" s="19">
        <v>5</v>
      </c>
      <c r="G53" s="20">
        <v>1</v>
      </c>
      <c r="H53" s="21">
        <v>4</v>
      </c>
      <c r="I53" s="22">
        <v>5</v>
      </c>
      <c r="J53" s="20">
        <v>10</v>
      </c>
      <c r="K53" s="18">
        <v>9</v>
      </c>
      <c r="L53" s="23">
        <v>19</v>
      </c>
      <c r="M53" s="20">
        <v>5</v>
      </c>
      <c r="N53" s="24">
        <v>4</v>
      </c>
      <c r="O53" s="23">
        <v>9</v>
      </c>
      <c r="P53" s="19">
        <v>10</v>
      </c>
      <c r="Q53" s="17">
        <v>0</v>
      </c>
      <c r="R53" s="18">
        <v>1</v>
      </c>
      <c r="S53" s="19">
        <v>1</v>
      </c>
      <c r="T53" s="20">
        <v>3</v>
      </c>
      <c r="U53" s="21">
        <v>0</v>
      </c>
      <c r="V53" s="15">
        <v>3</v>
      </c>
      <c r="W53" s="25">
        <v>-2</v>
      </c>
      <c r="X53" s="26">
        <v>0</v>
      </c>
      <c r="Y53" s="18">
        <v>0</v>
      </c>
      <c r="Z53" s="22">
        <v>0</v>
      </c>
      <c r="AA53" s="26">
        <v>0</v>
      </c>
      <c r="AB53" s="18">
        <v>0</v>
      </c>
      <c r="AC53" s="22">
        <v>0</v>
      </c>
      <c r="AD53" s="25">
        <v>0</v>
      </c>
      <c r="AE53" s="110">
        <v>8</v>
      </c>
    </row>
    <row r="54" spans="1:31" x14ac:dyDescent="0.2">
      <c r="A54" s="75">
        <v>47</v>
      </c>
      <c r="B54" s="27">
        <v>4002</v>
      </c>
      <c r="C54" s="28" t="s">
        <v>63</v>
      </c>
      <c r="D54" s="29">
        <v>2</v>
      </c>
      <c r="E54" s="30">
        <v>5</v>
      </c>
      <c r="F54" s="31">
        <v>7</v>
      </c>
      <c r="G54" s="32">
        <v>6</v>
      </c>
      <c r="H54" s="33">
        <v>16</v>
      </c>
      <c r="I54" s="34">
        <v>22</v>
      </c>
      <c r="J54" s="32">
        <v>7</v>
      </c>
      <c r="K54" s="30">
        <v>5</v>
      </c>
      <c r="L54" s="35">
        <v>12</v>
      </c>
      <c r="M54" s="32">
        <v>3</v>
      </c>
      <c r="N54" s="36">
        <v>5</v>
      </c>
      <c r="O54" s="35">
        <v>8</v>
      </c>
      <c r="P54" s="31">
        <v>-11</v>
      </c>
      <c r="Q54" s="29">
        <v>2</v>
      </c>
      <c r="R54" s="30">
        <v>1</v>
      </c>
      <c r="S54" s="31">
        <v>3</v>
      </c>
      <c r="T54" s="32">
        <v>0</v>
      </c>
      <c r="U54" s="33">
        <v>1</v>
      </c>
      <c r="V54" s="27">
        <v>1</v>
      </c>
      <c r="W54" s="37">
        <v>2</v>
      </c>
      <c r="X54" s="38">
        <v>0</v>
      </c>
      <c r="Y54" s="30">
        <v>0</v>
      </c>
      <c r="Z54" s="34">
        <v>0</v>
      </c>
      <c r="AA54" s="38">
        <v>0</v>
      </c>
      <c r="AB54" s="30">
        <v>0</v>
      </c>
      <c r="AC54" s="34">
        <v>0</v>
      </c>
      <c r="AD54" s="37">
        <v>0</v>
      </c>
      <c r="AE54" s="83">
        <v>-9</v>
      </c>
    </row>
    <row r="55" spans="1:31" x14ac:dyDescent="0.2">
      <c r="A55" s="75">
        <v>48</v>
      </c>
      <c r="B55" s="27">
        <v>4003</v>
      </c>
      <c r="C55" s="28" t="s">
        <v>64</v>
      </c>
      <c r="D55" s="29">
        <v>3</v>
      </c>
      <c r="E55" s="30">
        <v>2</v>
      </c>
      <c r="F55" s="31">
        <v>5</v>
      </c>
      <c r="G55" s="32">
        <v>2</v>
      </c>
      <c r="H55" s="33">
        <v>3</v>
      </c>
      <c r="I55" s="34">
        <v>5</v>
      </c>
      <c r="J55" s="32">
        <v>1</v>
      </c>
      <c r="K55" s="30">
        <v>2</v>
      </c>
      <c r="L55" s="35">
        <v>3</v>
      </c>
      <c r="M55" s="32">
        <v>0</v>
      </c>
      <c r="N55" s="36">
        <v>1</v>
      </c>
      <c r="O55" s="35">
        <v>1</v>
      </c>
      <c r="P55" s="31">
        <v>2</v>
      </c>
      <c r="Q55" s="29">
        <v>0</v>
      </c>
      <c r="R55" s="30">
        <v>0</v>
      </c>
      <c r="S55" s="31">
        <v>0</v>
      </c>
      <c r="T55" s="32">
        <v>0</v>
      </c>
      <c r="U55" s="33">
        <v>2</v>
      </c>
      <c r="V55" s="27">
        <v>2</v>
      </c>
      <c r="W55" s="37">
        <v>-2</v>
      </c>
      <c r="X55" s="38">
        <v>0</v>
      </c>
      <c r="Y55" s="30">
        <v>0</v>
      </c>
      <c r="Z55" s="34">
        <v>0</v>
      </c>
      <c r="AA55" s="38">
        <v>0</v>
      </c>
      <c r="AB55" s="30">
        <v>0</v>
      </c>
      <c r="AC55" s="34">
        <v>0</v>
      </c>
      <c r="AD55" s="37">
        <v>0</v>
      </c>
      <c r="AE55" s="83">
        <v>0</v>
      </c>
    </row>
    <row r="56" spans="1:31" x14ac:dyDescent="0.2">
      <c r="A56" s="75">
        <v>49</v>
      </c>
      <c r="B56" s="27">
        <v>4004</v>
      </c>
      <c r="C56" s="28" t="s">
        <v>65</v>
      </c>
      <c r="D56" s="29">
        <v>16</v>
      </c>
      <c r="E56" s="30">
        <v>14</v>
      </c>
      <c r="F56" s="31">
        <v>30</v>
      </c>
      <c r="G56" s="32">
        <v>22</v>
      </c>
      <c r="H56" s="33">
        <v>15</v>
      </c>
      <c r="I56" s="34">
        <v>37</v>
      </c>
      <c r="J56" s="32">
        <v>16</v>
      </c>
      <c r="K56" s="30">
        <v>16</v>
      </c>
      <c r="L56" s="35">
        <v>32</v>
      </c>
      <c r="M56" s="32">
        <v>6</v>
      </c>
      <c r="N56" s="36">
        <v>11</v>
      </c>
      <c r="O56" s="35">
        <v>17</v>
      </c>
      <c r="P56" s="31">
        <v>8</v>
      </c>
      <c r="Q56" s="29">
        <v>1</v>
      </c>
      <c r="R56" s="30">
        <v>6</v>
      </c>
      <c r="S56" s="31">
        <v>7</v>
      </c>
      <c r="T56" s="32">
        <v>5</v>
      </c>
      <c r="U56" s="33">
        <v>4</v>
      </c>
      <c r="V56" s="27">
        <v>9</v>
      </c>
      <c r="W56" s="37">
        <v>-2</v>
      </c>
      <c r="X56" s="38">
        <v>0</v>
      </c>
      <c r="Y56" s="30">
        <v>0</v>
      </c>
      <c r="Z56" s="34">
        <v>0</v>
      </c>
      <c r="AA56" s="38">
        <v>0</v>
      </c>
      <c r="AB56" s="30">
        <v>0</v>
      </c>
      <c r="AC56" s="34">
        <v>0</v>
      </c>
      <c r="AD56" s="37">
        <v>0</v>
      </c>
      <c r="AE56" s="83">
        <v>6</v>
      </c>
    </row>
    <row r="57" spans="1:31" x14ac:dyDescent="0.2">
      <c r="A57" s="75">
        <v>50</v>
      </c>
      <c r="B57" s="27">
        <v>4005</v>
      </c>
      <c r="C57" s="28" t="s">
        <v>66</v>
      </c>
      <c r="D57" s="29">
        <v>51</v>
      </c>
      <c r="E57" s="30">
        <v>57</v>
      </c>
      <c r="F57" s="31">
        <v>108</v>
      </c>
      <c r="G57" s="32">
        <v>49</v>
      </c>
      <c r="H57" s="33">
        <v>57</v>
      </c>
      <c r="I57" s="34">
        <v>106</v>
      </c>
      <c r="J57" s="32">
        <v>29</v>
      </c>
      <c r="K57" s="30">
        <v>33</v>
      </c>
      <c r="L57" s="35">
        <v>62</v>
      </c>
      <c r="M57" s="32">
        <v>25</v>
      </c>
      <c r="N57" s="36">
        <v>38</v>
      </c>
      <c r="O57" s="35">
        <v>63</v>
      </c>
      <c r="P57" s="31">
        <v>1</v>
      </c>
      <c r="Q57" s="29">
        <v>9</v>
      </c>
      <c r="R57" s="30">
        <v>14</v>
      </c>
      <c r="S57" s="31">
        <v>23</v>
      </c>
      <c r="T57" s="32">
        <v>12</v>
      </c>
      <c r="U57" s="33">
        <v>13</v>
      </c>
      <c r="V57" s="27">
        <v>25</v>
      </c>
      <c r="W57" s="37">
        <v>-2</v>
      </c>
      <c r="X57" s="38">
        <v>3</v>
      </c>
      <c r="Y57" s="30">
        <v>1</v>
      </c>
      <c r="Z57" s="34">
        <v>4</v>
      </c>
      <c r="AA57" s="38">
        <v>0</v>
      </c>
      <c r="AB57" s="30">
        <v>0</v>
      </c>
      <c r="AC57" s="34">
        <v>0</v>
      </c>
      <c r="AD57" s="37">
        <v>4</v>
      </c>
      <c r="AE57" s="83">
        <v>3</v>
      </c>
    </row>
    <row r="58" spans="1:31" x14ac:dyDescent="0.2">
      <c r="A58" s="75">
        <v>51</v>
      </c>
      <c r="B58" s="27">
        <v>4006</v>
      </c>
      <c r="C58" s="28" t="s">
        <v>67</v>
      </c>
      <c r="D58" s="29">
        <v>3</v>
      </c>
      <c r="E58" s="30">
        <v>1</v>
      </c>
      <c r="F58" s="31">
        <v>4</v>
      </c>
      <c r="G58" s="32">
        <v>3</v>
      </c>
      <c r="H58" s="33">
        <v>1</v>
      </c>
      <c r="I58" s="34">
        <v>4</v>
      </c>
      <c r="J58" s="32">
        <v>3</v>
      </c>
      <c r="K58" s="30">
        <v>1</v>
      </c>
      <c r="L58" s="35">
        <v>4</v>
      </c>
      <c r="M58" s="32">
        <v>6</v>
      </c>
      <c r="N58" s="36">
        <v>6</v>
      </c>
      <c r="O58" s="35">
        <v>12</v>
      </c>
      <c r="P58" s="31">
        <v>-8</v>
      </c>
      <c r="Q58" s="29">
        <v>0</v>
      </c>
      <c r="R58" s="30">
        <v>1</v>
      </c>
      <c r="S58" s="31">
        <v>1</v>
      </c>
      <c r="T58" s="32">
        <v>0</v>
      </c>
      <c r="U58" s="33">
        <v>1</v>
      </c>
      <c r="V58" s="27">
        <v>1</v>
      </c>
      <c r="W58" s="37">
        <v>0</v>
      </c>
      <c r="X58" s="38">
        <v>0</v>
      </c>
      <c r="Y58" s="30">
        <v>0</v>
      </c>
      <c r="Z58" s="34">
        <v>0</v>
      </c>
      <c r="AA58" s="38">
        <v>0</v>
      </c>
      <c r="AB58" s="30">
        <v>0</v>
      </c>
      <c r="AC58" s="34">
        <v>0</v>
      </c>
      <c r="AD58" s="37">
        <v>0</v>
      </c>
      <c r="AE58" s="83">
        <v>-8</v>
      </c>
    </row>
    <row r="59" spans="1:31" x14ac:dyDescent="0.2">
      <c r="A59" s="75">
        <v>52</v>
      </c>
      <c r="B59" s="27">
        <v>4007</v>
      </c>
      <c r="C59" s="28" t="s">
        <v>68</v>
      </c>
      <c r="D59" s="29">
        <v>0</v>
      </c>
      <c r="E59" s="30">
        <v>1</v>
      </c>
      <c r="F59" s="31">
        <v>1</v>
      </c>
      <c r="G59" s="32">
        <v>1</v>
      </c>
      <c r="H59" s="33">
        <v>2</v>
      </c>
      <c r="I59" s="34">
        <v>3</v>
      </c>
      <c r="J59" s="32">
        <v>3</v>
      </c>
      <c r="K59" s="30">
        <v>3</v>
      </c>
      <c r="L59" s="35">
        <v>6</v>
      </c>
      <c r="M59" s="32">
        <v>0</v>
      </c>
      <c r="N59" s="36">
        <v>0</v>
      </c>
      <c r="O59" s="35">
        <v>0</v>
      </c>
      <c r="P59" s="31">
        <v>4</v>
      </c>
      <c r="Q59" s="29">
        <v>1</v>
      </c>
      <c r="R59" s="30">
        <v>0</v>
      </c>
      <c r="S59" s="31">
        <v>1</v>
      </c>
      <c r="T59" s="32">
        <v>0</v>
      </c>
      <c r="U59" s="33">
        <v>3</v>
      </c>
      <c r="V59" s="27">
        <v>3</v>
      </c>
      <c r="W59" s="37">
        <v>-2</v>
      </c>
      <c r="X59" s="38">
        <v>0</v>
      </c>
      <c r="Y59" s="30">
        <v>0</v>
      </c>
      <c r="Z59" s="34">
        <v>0</v>
      </c>
      <c r="AA59" s="38">
        <v>0</v>
      </c>
      <c r="AB59" s="30">
        <v>0</v>
      </c>
      <c r="AC59" s="34">
        <v>0</v>
      </c>
      <c r="AD59" s="37">
        <v>0</v>
      </c>
      <c r="AE59" s="83">
        <v>2</v>
      </c>
    </row>
    <row r="60" spans="1:31" x14ac:dyDescent="0.2">
      <c r="A60" s="75">
        <v>53</v>
      </c>
      <c r="B60" s="27">
        <v>4008</v>
      </c>
      <c r="C60" s="28" t="s">
        <v>69</v>
      </c>
      <c r="D60" s="29">
        <v>13</v>
      </c>
      <c r="E60" s="30">
        <v>7</v>
      </c>
      <c r="F60" s="31">
        <v>20</v>
      </c>
      <c r="G60" s="32">
        <v>17</v>
      </c>
      <c r="H60" s="33">
        <v>17</v>
      </c>
      <c r="I60" s="34">
        <v>34</v>
      </c>
      <c r="J60" s="32">
        <v>3</v>
      </c>
      <c r="K60" s="30">
        <v>7</v>
      </c>
      <c r="L60" s="35">
        <v>10</v>
      </c>
      <c r="M60" s="32">
        <v>2</v>
      </c>
      <c r="N60" s="36">
        <v>6</v>
      </c>
      <c r="O60" s="35">
        <v>8</v>
      </c>
      <c r="P60" s="31">
        <v>-12</v>
      </c>
      <c r="Q60" s="29">
        <v>3</v>
      </c>
      <c r="R60" s="30">
        <v>3</v>
      </c>
      <c r="S60" s="31">
        <v>6</v>
      </c>
      <c r="T60" s="32">
        <v>3</v>
      </c>
      <c r="U60" s="33">
        <v>2</v>
      </c>
      <c r="V60" s="27">
        <v>5</v>
      </c>
      <c r="W60" s="37">
        <v>1</v>
      </c>
      <c r="X60" s="38">
        <v>0</v>
      </c>
      <c r="Y60" s="30">
        <v>1</v>
      </c>
      <c r="Z60" s="34">
        <v>1</v>
      </c>
      <c r="AA60" s="38">
        <v>1</v>
      </c>
      <c r="AB60" s="30">
        <v>2</v>
      </c>
      <c r="AC60" s="34">
        <v>3</v>
      </c>
      <c r="AD60" s="37">
        <v>-2</v>
      </c>
      <c r="AE60" s="83">
        <v>-13</v>
      </c>
    </row>
    <row r="61" spans="1:31" x14ac:dyDescent="0.2">
      <c r="A61" s="75">
        <v>54</v>
      </c>
      <c r="B61" s="27">
        <v>4009</v>
      </c>
      <c r="C61" s="28" t="s">
        <v>70</v>
      </c>
      <c r="D61" s="29">
        <v>4</v>
      </c>
      <c r="E61" s="30">
        <v>3</v>
      </c>
      <c r="F61" s="31">
        <v>7</v>
      </c>
      <c r="G61" s="32">
        <v>5</v>
      </c>
      <c r="H61" s="33">
        <v>7</v>
      </c>
      <c r="I61" s="34">
        <v>12</v>
      </c>
      <c r="J61" s="32">
        <v>6</v>
      </c>
      <c r="K61" s="30">
        <v>9</v>
      </c>
      <c r="L61" s="35">
        <v>15</v>
      </c>
      <c r="M61" s="32">
        <v>3</v>
      </c>
      <c r="N61" s="36">
        <v>5</v>
      </c>
      <c r="O61" s="35">
        <v>8</v>
      </c>
      <c r="P61" s="31">
        <v>2</v>
      </c>
      <c r="Q61" s="29">
        <v>6</v>
      </c>
      <c r="R61" s="30">
        <v>1</v>
      </c>
      <c r="S61" s="31">
        <v>7</v>
      </c>
      <c r="T61" s="32">
        <v>2</v>
      </c>
      <c r="U61" s="33">
        <v>3</v>
      </c>
      <c r="V61" s="27">
        <v>5</v>
      </c>
      <c r="W61" s="37">
        <v>2</v>
      </c>
      <c r="X61" s="38">
        <v>0</v>
      </c>
      <c r="Y61" s="30">
        <v>0</v>
      </c>
      <c r="Z61" s="34">
        <v>0</v>
      </c>
      <c r="AA61" s="38">
        <v>0</v>
      </c>
      <c r="AB61" s="30">
        <v>0</v>
      </c>
      <c r="AC61" s="34">
        <v>0</v>
      </c>
      <c r="AD61" s="37">
        <v>0</v>
      </c>
      <c r="AE61" s="83">
        <v>4</v>
      </c>
    </row>
    <row r="62" spans="1:31" x14ac:dyDescent="0.2">
      <c r="A62" s="75">
        <v>55</v>
      </c>
      <c r="B62" s="27">
        <v>4010</v>
      </c>
      <c r="C62" s="28" t="s">
        <v>71</v>
      </c>
      <c r="D62" s="29">
        <v>3</v>
      </c>
      <c r="E62" s="30">
        <v>5</v>
      </c>
      <c r="F62" s="31">
        <v>8</v>
      </c>
      <c r="G62" s="32">
        <v>2</v>
      </c>
      <c r="H62" s="33">
        <v>4</v>
      </c>
      <c r="I62" s="34">
        <v>6</v>
      </c>
      <c r="J62" s="32">
        <v>0</v>
      </c>
      <c r="K62" s="30">
        <v>0</v>
      </c>
      <c r="L62" s="35">
        <v>0</v>
      </c>
      <c r="M62" s="32">
        <v>1</v>
      </c>
      <c r="N62" s="36">
        <v>1</v>
      </c>
      <c r="O62" s="35">
        <v>2</v>
      </c>
      <c r="P62" s="31">
        <v>0</v>
      </c>
      <c r="Q62" s="29">
        <v>0</v>
      </c>
      <c r="R62" s="30">
        <v>5</v>
      </c>
      <c r="S62" s="31">
        <v>5</v>
      </c>
      <c r="T62" s="32">
        <v>5</v>
      </c>
      <c r="U62" s="33">
        <v>0</v>
      </c>
      <c r="V62" s="27">
        <v>5</v>
      </c>
      <c r="W62" s="37">
        <v>0</v>
      </c>
      <c r="X62" s="38">
        <v>0</v>
      </c>
      <c r="Y62" s="30">
        <v>0</v>
      </c>
      <c r="Z62" s="34">
        <v>0</v>
      </c>
      <c r="AA62" s="38">
        <v>0</v>
      </c>
      <c r="AB62" s="30">
        <v>0</v>
      </c>
      <c r="AC62" s="34">
        <v>0</v>
      </c>
      <c r="AD62" s="37">
        <v>0</v>
      </c>
      <c r="AE62" s="83">
        <v>0</v>
      </c>
    </row>
    <row r="63" spans="1:31" x14ac:dyDescent="0.2">
      <c r="A63" s="75">
        <v>56</v>
      </c>
      <c r="B63" s="27">
        <v>4011</v>
      </c>
      <c r="C63" s="28" t="s">
        <v>72</v>
      </c>
      <c r="D63" s="29">
        <v>2</v>
      </c>
      <c r="E63" s="30">
        <v>1</v>
      </c>
      <c r="F63" s="31">
        <v>3</v>
      </c>
      <c r="G63" s="32">
        <v>4</v>
      </c>
      <c r="H63" s="33">
        <v>1</v>
      </c>
      <c r="I63" s="34">
        <v>5</v>
      </c>
      <c r="J63" s="32">
        <v>0</v>
      </c>
      <c r="K63" s="30">
        <v>0</v>
      </c>
      <c r="L63" s="35">
        <v>0</v>
      </c>
      <c r="M63" s="32">
        <v>3</v>
      </c>
      <c r="N63" s="36">
        <v>5</v>
      </c>
      <c r="O63" s="35">
        <v>8</v>
      </c>
      <c r="P63" s="31">
        <v>-10</v>
      </c>
      <c r="Q63" s="29">
        <v>0</v>
      </c>
      <c r="R63" s="30">
        <v>0</v>
      </c>
      <c r="S63" s="31">
        <v>0</v>
      </c>
      <c r="T63" s="32">
        <v>1</v>
      </c>
      <c r="U63" s="33">
        <v>0</v>
      </c>
      <c r="V63" s="27">
        <v>1</v>
      </c>
      <c r="W63" s="37">
        <v>-1</v>
      </c>
      <c r="X63" s="38">
        <v>0</v>
      </c>
      <c r="Y63" s="30">
        <v>0</v>
      </c>
      <c r="Z63" s="34">
        <v>0</v>
      </c>
      <c r="AA63" s="38">
        <v>0</v>
      </c>
      <c r="AB63" s="30">
        <v>0</v>
      </c>
      <c r="AC63" s="34">
        <v>0</v>
      </c>
      <c r="AD63" s="37">
        <v>0</v>
      </c>
      <c r="AE63" s="83">
        <v>-11</v>
      </c>
    </row>
    <row r="64" spans="1:31" x14ac:dyDescent="0.2">
      <c r="A64" s="75">
        <v>57</v>
      </c>
      <c r="B64" s="27">
        <v>4012</v>
      </c>
      <c r="C64" s="28" t="s">
        <v>73</v>
      </c>
      <c r="D64" s="29">
        <v>16</v>
      </c>
      <c r="E64" s="30">
        <v>11</v>
      </c>
      <c r="F64" s="31">
        <v>27</v>
      </c>
      <c r="G64" s="32">
        <v>12</v>
      </c>
      <c r="H64" s="33">
        <v>6</v>
      </c>
      <c r="I64" s="34">
        <v>18</v>
      </c>
      <c r="J64" s="32">
        <v>7</v>
      </c>
      <c r="K64" s="30">
        <v>5</v>
      </c>
      <c r="L64" s="35">
        <v>12</v>
      </c>
      <c r="M64" s="32">
        <v>11</v>
      </c>
      <c r="N64" s="36">
        <v>11</v>
      </c>
      <c r="O64" s="35">
        <v>22</v>
      </c>
      <c r="P64" s="31">
        <v>-1</v>
      </c>
      <c r="Q64" s="29">
        <v>0</v>
      </c>
      <c r="R64" s="30">
        <v>2</v>
      </c>
      <c r="S64" s="31">
        <v>2</v>
      </c>
      <c r="T64" s="32">
        <v>2</v>
      </c>
      <c r="U64" s="33">
        <v>4</v>
      </c>
      <c r="V64" s="27">
        <v>6</v>
      </c>
      <c r="W64" s="37">
        <v>-4</v>
      </c>
      <c r="X64" s="38">
        <v>0</v>
      </c>
      <c r="Y64" s="30">
        <v>0</v>
      </c>
      <c r="Z64" s="34">
        <v>0</v>
      </c>
      <c r="AA64" s="38">
        <v>1</v>
      </c>
      <c r="AB64" s="30">
        <v>0</v>
      </c>
      <c r="AC64" s="34">
        <v>1</v>
      </c>
      <c r="AD64" s="37">
        <v>-1</v>
      </c>
      <c r="AE64" s="83">
        <v>-6</v>
      </c>
    </row>
    <row r="65" spans="1:31" x14ac:dyDescent="0.2">
      <c r="A65" s="75">
        <v>58</v>
      </c>
      <c r="B65" s="27">
        <v>4013</v>
      </c>
      <c r="C65" s="28" t="s">
        <v>74</v>
      </c>
      <c r="D65" s="29">
        <v>5</v>
      </c>
      <c r="E65" s="30">
        <v>8</v>
      </c>
      <c r="F65" s="31">
        <v>13</v>
      </c>
      <c r="G65" s="32">
        <v>6</v>
      </c>
      <c r="H65" s="33">
        <v>10</v>
      </c>
      <c r="I65" s="34">
        <v>16</v>
      </c>
      <c r="J65" s="32">
        <v>3</v>
      </c>
      <c r="K65" s="30">
        <v>1</v>
      </c>
      <c r="L65" s="35">
        <v>4</v>
      </c>
      <c r="M65" s="32">
        <v>4</v>
      </c>
      <c r="N65" s="36">
        <v>5</v>
      </c>
      <c r="O65" s="35">
        <v>9</v>
      </c>
      <c r="P65" s="31">
        <v>-8</v>
      </c>
      <c r="Q65" s="29">
        <v>3</v>
      </c>
      <c r="R65" s="30">
        <v>1</v>
      </c>
      <c r="S65" s="31">
        <v>4</v>
      </c>
      <c r="T65" s="32">
        <v>3</v>
      </c>
      <c r="U65" s="33">
        <v>0</v>
      </c>
      <c r="V65" s="27">
        <v>3</v>
      </c>
      <c r="W65" s="37">
        <v>1</v>
      </c>
      <c r="X65" s="38">
        <v>0</v>
      </c>
      <c r="Y65" s="30">
        <v>0</v>
      </c>
      <c r="Z65" s="34">
        <v>0</v>
      </c>
      <c r="AA65" s="38">
        <v>0</v>
      </c>
      <c r="AB65" s="30">
        <v>0</v>
      </c>
      <c r="AC65" s="34">
        <v>0</v>
      </c>
      <c r="AD65" s="37">
        <v>0</v>
      </c>
      <c r="AE65" s="83">
        <v>-7</v>
      </c>
    </row>
    <row r="66" spans="1:31" x14ac:dyDescent="0.2">
      <c r="A66" s="75">
        <v>59</v>
      </c>
      <c r="B66" s="27">
        <v>4014</v>
      </c>
      <c r="C66" s="28" t="s">
        <v>75</v>
      </c>
      <c r="D66" s="29">
        <v>29</v>
      </c>
      <c r="E66" s="30">
        <v>23</v>
      </c>
      <c r="F66" s="31">
        <v>52</v>
      </c>
      <c r="G66" s="32">
        <v>37</v>
      </c>
      <c r="H66" s="33">
        <v>33</v>
      </c>
      <c r="I66" s="34">
        <v>70</v>
      </c>
      <c r="J66" s="32">
        <v>12</v>
      </c>
      <c r="K66" s="30">
        <v>25</v>
      </c>
      <c r="L66" s="35">
        <v>37</v>
      </c>
      <c r="M66" s="32">
        <v>22</v>
      </c>
      <c r="N66" s="36">
        <v>19</v>
      </c>
      <c r="O66" s="35">
        <v>41</v>
      </c>
      <c r="P66" s="31">
        <v>-22</v>
      </c>
      <c r="Q66" s="29">
        <v>4</v>
      </c>
      <c r="R66" s="30">
        <v>8</v>
      </c>
      <c r="S66" s="31">
        <v>12</v>
      </c>
      <c r="T66" s="32">
        <v>3</v>
      </c>
      <c r="U66" s="33">
        <v>3</v>
      </c>
      <c r="V66" s="27">
        <v>6</v>
      </c>
      <c r="W66" s="37">
        <v>6</v>
      </c>
      <c r="X66" s="38">
        <v>0</v>
      </c>
      <c r="Y66" s="30">
        <v>0</v>
      </c>
      <c r="Z66" s="34">
        <v>0</v>
      </c>
      <c r="AA66" s="38">
        <v>0</v>
      </c>
      <c r="AB66" s="30">
        <v>0</v>
      </c>
      <c r="AC66" s="34">
        <v>0</v>
      </c>
      <c r="AD66" s="37">
        <v>0</v>
      </c>
      <c r="AE66" s="83">
        <v>-16</v>
      </c>
    </row>
    <row r="67" spans="1:31" x14ac:dyDescent="0.2">
      <c r="A67" s="75">
        <v>60</v>
      </c>
      <c r="B67" s="27">
        <v>4015</v>
      </c>
      <c r="C67" s="28" t="s">
        <v>76</v>
      </c>
      <c r="D67" s="29">
        <v>4</v>
      </c>
      <c r="E67" s="30">
        <v>2</v>
      </c>
      <c r="F67" s="31">
        <v>6</v>
      </c>
      <c r="G67" s="32">
        <v>5</v>
      </c>
      <c r="H67" s="33">
        <v>7</v>
      </c>
      <c r="I67" s="34">
        <v>12</v>
      </c>
      <c r="J67" s="32">
        <v>9</v>
      </c>
      <c r="K67" s="30">
        <v>7</v>
      </c>
      <c r="L67" s="35">
        <v>16</v>
      </c>
      <c r="M67" s="32">
        <v>4</v>
      </c>
      <c r="N67" s="36">
        <v>9</v>
      </c>
      <c r="O67" s="35">
        <v>13</v>
      </c>
      <c r="P67" s="31">
        <v>-3</v>
      </c>
      <c r="Q67" s="29">
        <v>2</v>
      </c>
      <c r="R67" s="30">
        <v>1</v>
      </c>
      <c r="S67" s="31">
        <v>3</v>
      </c>
      <c r="T67" s="32">
        <v>0</v>
      </c>
      <c r="U67" s="33">
        <v>0</v>
      </c>
      <c r="V67" s="27">
        <v>0</v>
      </c>
      <c r="W67" s="37">
        <v>3</v>
      </c>
      <c r="X67" s="38">
        <v>0</v>
      </c>
      <c r="Y67" s="30">
        <v>0</v>
      </c>
      <c r="Z67" s="34">
        <v>0</v>
      </c>
      <c r="AA67" s="38">
        <v>0</v>
      </c>
      <c r="AB67" s="30">
        <v>0</v>
      </c>
      <c r="AC67" s="34">
        <v>0</v>
      </c>
      <c r="AD67" s="37">
        <v>0</v>
      </c>
      <c r="AE67" s="83">
        <v>0</v>
      </c>
    </row>
    <row r="68" spans="1:31" x14ac:dyDescent="0.2">
      <c r="A68" s="75">
        <v>61</v>
      </c>
      <c r="B68" s="27">
        <v>4016</v>
      </c>
      <c r="C68" s="28" t="s">
        <v>77</v>
      </c>
      <c r="D68" s="29">
        <v>5</v>
      </c>
      <c r="E68" s="30">
        <v>5</v>
      </c>
      <c r="F68" s="31">
        <v>10</v>
      </c>
      <c r="G68" s="32">
        <v>2</v>
      </c>
      <c r="H68" s="33">
        <v>2</v>
      </c>
      <c r="I68" s="34">
        <v>4</v>
      </c>
      <c r="J68" s="32">
        <v>1</v>
      </c>
      <c r="K68" s="30">
        <v>1</v>
      </c>
      <c r="L68" s="35">
        <v>2</v>
      </c>
      <c r="M68" s="32">
        <v>0</v>
      </c>
      <c r="N68" s="36">
        <v>1</v>
      </c>
      <c r="O68" s="35">
        <v>1</v>
      </c>
      <c r="P68" s="31">
        <v>7</v>
      </c>
      <c r="Q68" s="29">
        <v>0</v>
      </c>
      <c r="R68" s="30">
        <v>0</v>
      </c>
      <c r="S68" s="31">
        <v>0</v>
      </c>
      <c r="T68" s="32">
        <v>0</v>
      </c>
      <c r="U68" s="33">
        <v>1</v>
      </c>
      <c r="V68" s="27">
        <v>1</v>
      </c>
      <c r="W68" s="37">
        <v>-1</v>
      </c>
      <c r="X68" s="38">
        <v>0</v>
      </c>
      <c r="Y68" s="30">
        <v>0</v>
      </c>
      <c r="Z68" s="34">
        <v>0</v>
      </c>
      <c r="AA68" s="38">
        <v>0</v>
      </c>
      <c r="AB68" s="30">
        <v>0</v>
      </c>
      <c r="AC68" s="34">
        <v>0</v>
      </c>
      <c r="AD68" s="37">
        <v>0</v>
      </c>
      <c r="AE68" s="83">
        <v>6</v>
      </c>
    </row>
    <row r="69" spans="1:31" ht="13.8" thickBot="1" x14ac:dyDescent="0.25">
      <c r="B69" s="39" t="s">
        <v>22</v>
      </c>
      <c r="C69" s="40" t="s">
        <v>23</v>
      </c>
      <c r="D69" s="41">
        <v>157</v>
      </c>
      <c r="E69" s="42">
        <v>149</v>
      </c>
      <c r="F69" s="43">
        <v>306</v>
      </c>
      <c r="G69" s="44">
        <v>174</v>
      </c>
      <c r="H69" s="45">
        <v>185</v>
      </c>
      <c r="I69" s="46">
        <v>359</v>
      </c>
      <c r="J69" s="44">
        <v>110</v>
      </c>
      <c r="K69" s="42">
        <v>124</v>
      </c>
      <c r="L69" s="47">
        <v>234</v>
      </c>
      <c r="M69" s="44">
        <v>95</v>
      </c>
      <c r="N69" s="48">
        <v>127</v>
      </c>
      <c r="O69" s="47">
        <v>222</v>
      </c>
      <c r="P69" s="43">
        <v>-41</v>
      </c>
      <c r="Q69" s="41">
        <v>31</v>
      </c>
      <c r="R69" s="42">
        <v>44</v>
      </c>
      <c r="S69" s="43">
        <v>75</v>
      </c>
      <c r="T69" s="44">
        <v>39</v>
      </c>
      <c r="U69" s="45">
        <v>37</v>
      </c>
      <c r="V69" s="39">
        <v>76</v>
      </c>
      <c r="W69" s="49">
        <v>-1</v>
      </c>
      <c r="X69" s="50">
        <v>3</v>
      </c>
      <c r="Y69" s="42">
        <v>2</v>
      </c>
      <c r="Z69" s="46">
        <v>5</v>
      </c>
      <c r="AA69" s="50">
        <v>2</v>
      </c>
      <c r="AB69" s="42">
        <v>2</v>
      </c>
      <c r="AC69" s="46">
        <v>4</v>
      </c>
      <c r="AD69" s="49">
        <v>1</v>
      </c>
      <c r="AE69" s="90">
        <v>-41</v>
      </c>
    </row>
    <row r="70" spans="1:31" ht="13.8" thickTop="1" x14ac:dyDescent="0.2">
      <c r="A70" s="75">
        <v>62</v>
      </c>
      <c r="B70" s="51">
        <v>4501</v>
      </c>
      <c r="C70" s="52" t="s">
        <v>78</v>
      </c>
      <c r="D70" s="53">
        <v>2</v>
      </c>
      <c r="E70" s="54">
        <v>2</v>
      </c>
      <c r="F70" s="55">
        <v>4</v>
      </c>
      <c r="G70" s="56">
        <v>3</v>
      </c>
      <c r="H70" s="57">
        <v>2</v>
      </c>
      <c r="I70" s="58">
        <v>5</v>
      </c>
      <c r="J70" s="56">
        <v>3</v>
      </c>
      <c r="K70" s="54">
        <v>3</v>
      </c>
      <c r="L70" s="59">
        <v>6</v>
      </c>
      <c r="M70" s="56">
        <v>1</v>
      </c>
      <c r="N70" s="60">
        <v>1</v>
      </c>
      <c r="O70" s="59">
        <v>2</v>
      </c>
      <c r="P70" s="55">
        <v>3</v>
      </c>
      <c r="Q70" s="53">
        <v>0</v>
      </c>
      <c r="R70" s="54">
        <v>0</v>
      </c>
      <c r="S70" s="55">
        <v>0</v>
      </c>
      <c r="T70" s="56">
        <v>2</v>
      </c>
      <c r="U70" s="57">
        <v>1</v>
      </c>
      <c r="V70" s="51">
        <v>3</v>
      </c>
      <c r="W70" s="61">
        <v>-3</v>
      </c>
      <c r="X70" s="62">
        <v>0</v>
      </c>
      <c r="Y70" s="54">
        <v>0</v>
      </c>
      <c r="Z70" s="58">
        <v>0</v>
      </c>
      <c r="AA70" s="62">
        <v>0</v>
      </c>
      <c r="AB70" s="54">
        <v>0</v>
      </c>
      <c r="AC70" s="58">
        <v>0</v>
      </c>
      <c r="AD70" s="61">
        <v>0</v>
      </c>
      <c r="AE70" s="81">
        <v>0</v>
      </c>
    </row>
    <row r="71" spans="1:31" x14ac:dyDescent="0.2">
      <c r="A71" s="75">
        <v>63</v>
      </c>
      <c r="B71" s="27">
        <v>4502</v>
      </c>
      <c r="C71" s="28" t="s">
        <v>79</v>
      </c>
      <c r="D71" s="29">
        <v>3</v>
      </c>
      <c r="E71" s="30">
        <v>4</v>
      </c>
      <c r="F71" s="31">
        <v>7</v>
      </c>
      <c r="G71" s="32">
        <v>7</v>
      </c>
      <c r="H71" s="33">
        <v>4</v>
      </c>
      <c r="I71" s="34">
        <v>11</v>
      </c>
      <c r="J71" s="32">
        <v>1</v>
      </c>
      <c r="K71" s="30">
        <v>5</v>
      </c>
      <c r="L71" s="35">
        <v>6</v>
      </c>
      <c r="M71" s="32">
        <v>4</v>
      </c>
      <c r="N71" s="36">
        <v>3</v>
      </c>
      <c r="O71" s="35">
        <v>7</v>
      </c>
      <c r="P71" s="31">
        <v>-5</v>
      </c>
      <c r="Q71" s="29">
        <v>4</v>
      </c>
      <c r="R71" s="30">
        <v>0</v>
      </c>
      <c r="S71" s="31">
        <v>4</v>
      </c>
      <c r="T71" s="32">
        <v>1</v>
      </c>
      <c r="U71" s="33">
        <v>2</v>
      </c>
      <c r="V71" s="27">
        <v>3</v>
      </c>
      <c r="W71" s="37">
        <v>1</v>
      </c>
      <c r="X71" s="38">
        <v>0</v>
      </c>
      <c r="Y71" s="30">
        <v>0</v>
      </c>
      <c r="Z71" s="34">
        <v>0</v>
      </c>
      <c r="AA71" s="38">
        <v>0</v>
      </c>
      <c r="AB71" s="30">
        <v>0</v>
      </c>
      <c r="AC71" s="34">
        <v>0</v>
      </c>
      <c r="AD71" s="37">
        <v>0</v>
      </c>
      <c r="AE71" s="83">
        <v>-4</v>
      </c>
    </row>
    <row r="72" spans="1:31" x14ac:dyDescent="0.2">
      <c r="A72" s="75">
        <v>64</v>
      </c>
      <c r="B72" s="27">
        <v>4503</v>
      </c>
      <c r="C72" s="28" t="s">
        <v>80</v>
      </c>
      <c r="D72" s="29">
        <v>3</v>
      </c>
      <c r="E72" s="30">
        <v>3</v>
      </c>
      <c r="F72" s="31">
        <v>6</v>
      </c>
      <c r="G72" s="32">
        <v>1</v>
      </c>
      <c r="H72" s="33">
        <v>1</v>
      </c>
      <c r="I72" s="34">
        <v>2</v>
      </c>
      <c r="J72" s="32">
        <v>2</v>
      </c>
      <c r="K72" s="30">
        <v>4</v>
      </c>
      <c r="L72" s="35">
        <v>6</v>
      </c>
      <c r="M72" s="32">
        <v>0</v>
      </c>
      <c r="N72" s="36">
        <v>0</v>
      </c>
      <c r="O72" s="35">
        <v>0</v>
      </c>
      <c r="P72" s="31">
        <v>10</v>
      </c>
      <c r="Q72" s="29">
        <v>1</v>
      </c>
      <c r="R72" s="30">
        <v>1</v>
      </c>
      <c r="S72" s="31">
        <v>2</v>
      </c>
      <c r="T72" s="32">
        <v>1</v>
      </c>
      <c r="U72" s="33">
        <v>1</v>
      </c>
      <c r="V72" s="27">
        <v>2</v>
      </c>
      <c r="W72" s="37">
        <v>0</v>
      </c>
      <c r="X72" s="38">
        <v>0</v>
      </c>
      <c r="Y72" s="30">
        <v>0</v>
      </c>
      <c r="Z72" s="34">
        <v>0</v>
      </c>
      <c r="AA72" s="38">
        <v>0</v>
      </c>
      <c r="AB72" s="30">
        <v>0</v>
      </c>
      <c r="AC72" s="34">
        <v>0</v>
      </c>
      <c r="AD72" s="37">
        <v>0</v>
      </c>
      <c r="AE72" s="83">
        <v>10</v>
      </c>
    </row>
    <row r="73" spans="1:31" x14ac:dyDescent="0.2">
      <c r="A73" s="75">
        <v>65</v>
      </c>
      <c r="B73" s="27">
        <v>4504</v>
      </c>
      <c r="C73" s="28" t="s">
        <v>81</v>
      </c>
      <c r="D73" s="29">
        <v>4</v>
      </c>
      <c r="E73" s="30">
        <v>2</v>
      </c>
      <c r="F73" s="31">
        <v>6</v>
      </c>
      <c r="G73" s="32">
        <v>2</v>
      </c>
      <c r="H73" s="33">
        <v>1</v>
      </c>
      <c r="I73" s="34">
        <v>3</v>
      </c>
      <c r="J73" s="32">
        <v>0</v>
      </c>
      <c r="K73" s="30">
        <v>0</v>
      </c>
      <c r="L73" s="35">
        <v>0</v>
      </c>
      <c r="M73" s="32">
        <v>2</v>
      </c>
      <c r="N73" s="36">
        <v>2</v>
      </c>
      <c r="O73" s="35">
        <v>4</v>
      </c>
      <c r="P73" s="31">
        <v>-1</v>
      </c>
      <c r="Q73" s="29">
        <v>0</v>
      </c>
      <c r="R73" s="30">
        <v>0</v>
      </c>
      <c r="S73" s="31">
        <v>0</v>
      </c>
      <c r="T73" s="32">
        <v>0</v>
      </c>
      <c r="U73" s="33">
        <v>2</v>
      </c>
      <c r="V73" s="27">
        <v>2</v>
      </c>
      <c r="W73" s="37">
        <v>-2</v>
      </c>
      <c r="X73" s="38">
        <v>0</v>
      </c>
      <c r="Y73" s="30">
        <v>0</v>
      </c>
      <c r="Z73" s="34">
        <v>0</v>
      </c>
      <c r="AA73" s="38">
        <v>0</v>
      </c>
      <c r="AB73" s="30">
        <v>0</v>
      </c>
      <c r="AC73" s="34">
        <v>0</v>
      </c>
      <c r="AD73" s="37">
        <v>0</v>
      </c>
      <c r="AE73" s="83">
        <v>-3</v>
      </c>
    </row>
    <row r="74" spans="1:31" x14ac:dyDescent="0.2">
      <c r="A74" s="75">
        <v>66</v>
      </c>
      <c r="B74" s="27">
        <v>4505</v>
      </c>
      <c r="C74" s="28" t="s">
        <v>82</v>
      </c>
      <c r="D74" s="29">
        <v>0</v>
      </c>
      <c r="E74" s="30">
        <v>1</v>
      </c>
      <c r="F74" s="31">
        <v>1</v>
      </c>
      <c r="G74" s="32">
        <v>2</v>
      </c>
      <c r="H74" s="33">
        <v>6</v>
      </c>
      <c r="I74" s="34">
        <v>8</v>
      </c>
      <c r="J74" s="32">
        <v>0</v>
      </c>
      <c r="K74" s="30">
        <v>1</v>
      </c>
      <c r="L74" s="35">
        <v>1</v>
      </c>
      <c r="M74" s="32">
        <v>1</v>
      </c>
      <c r="N74" s="36">
        <v>0</v>
      </c>
      <c r="O74" s="35">
        <v>1</v>
      </c>
      <c r="P74" s="31">
        <v>-7</v>
      </c>
      <c r="Q74" s="29">
        <v>0</v>
      </c>
      <c r="R74" s="30">
        <v>0</v>
      </c>
      <c r="S74" s="31">
        <v>0</v>
      </c>
      <c r="T74" s="32">
        <v>4</v>
      </c>
      <c r="U74" s="33">
        <v>2</v>
      </c>
      <c r="V74" s="27">
        <v>6</v>
      </c>
      <c r="W74" s="37">
        <v>-6</v>
      </c>
      <c r="X74" s="38">
        <v>0</v>
      </c>
      <c r="Y74" s="30">
        <v>0</v>
      </c>
      <c r="Z74" s="34">
        <v>0</v>
      </c>
      <c r="AA74" s="38">
        <v>0</v>
      </c>
      <c r="AB74" s="30">
        <v>0</v>
      </c>
      <c r="AC74" s="34">
        <v>0</v>
      </c>
      <c r="AD74" s="37">
        <v>0</v>
      </c>
      <c r="AE74" s="83">
        <v>-13</v>
      </c>
    </row>
    <row r="75" spans="1:31" x14ac:dyDescent="0.2">
      <c r="A75" s="75">
        <v>67</v>
      </c>
      <c r="B75" s="27">
        <v>4506</v>
      </c>
      <c r="C75" s="28" t="s">
        <v>83</v>
      </c>
      <c r="D75" s="29">
        <v>4</v>
      </c>
      <c r="E75" s="30">
        <v>9</v>
      </c>
      <c r="F75" s="31">
        <v>13</v>
      </c>
      <c r="G75" s="32">
        <v>5</v>
      </c>
      <c r="H75" s="33">
        <v>8</v>
      </c>
      <c r="I75" s="34">
        <v>13</v>
      </c>
      <c r="J75" s="32">
        <v>0</v>
      </c>
      <c r="K75" s="30">
        <v>0</v>
      </c>
      <c r="L75" s="35">
        <v>0</v>
      </c>
      <c r="M75" s="32">
        <v>0</v>
      </c>
      <c r="N75" s="36">
        <v>1</v>
      </c>
      <c r="O75" s="35">
        <v>1</v>
      </c>
      <c r="P75" s="31">
        <v>-1</v>
      </c>
      <c r="Q75" s="29">
        <v>0</v>
      </c>
      <c r="R75" s="30">
        <v>0</v>
      </c>
      <c r="S75" s="31">
        <v>0</v>
      </c>
      <c r="T75" s="32">
        <v>1</v>
      </c>
      <c r="U75" s="33">
        <v>1</v>
      </c>
      <c r="V75" s="27">
        <v>2</v>
      </c>
      <c r="W75" s="37">
        <v>-2</v>
      </c>
      <c r="X75" s="38">
        <v>0</v>
      </c>
      <c r="Y75" s="30">
        <v>0</v>
      </c>
      <c r="Z75" s="34">
        <v>0</v>
      </c>
      <c r="AA75" s="38">
        <v>0</v>
      </c>
      <c r="AB75" s="30">
        <v>0</v>
      </c>
      <c r="AC75" s="34">
        <v>0</v>
      </c>
      <c r="AD75" s="37">
        <v>0</v>
      </c>
      <c r="AE75" s="83">
        <v>-3</v>
      </c>
    </row>
    <row r="76" spans="1:31" x14ac:dyDescent="0.2">
      <c r="A76" s="75">
        <v>68</v>
      </c>
      <c r="B76" s="27">
        <v>4507</v>
      </c>
      <c r="C76" s="28" t="s">
        <v>84</v>
      </c>
      <c r="D76" s="29">
        <v>2</v>
      </c>
      <c r="E76" s="30">
        <v>4</v>
      </c>
      <c r="F76" s="31">
        <v>6</v>
      </c>
      <c r="G76" s="32">
        <v>3</v>
      </c>
      <c r="H76" s="33">
        <v>2</v>
      </c>
      <c r="I76" s="34">
        <v>5</v>
      </c>
      <c r="J76" s="32">
        <v>2</v>
      </c>
      <c r="K76" s="30">
        <v>2</v>
      </c>
      <c r="L76" s="35">
        <v>4</v>
      </c>
      <c r="M76" s="32">
        <v>3</v>
      </c>
      <c r="N76" s="36">
        <v>3</v>
      </c>
      <c r="O76" s="35">
        <v>6</v>
      </c>
      <c r="P76" s="31">
        <v>-1</v>
      </c>
      <c r="Q76" s="29">
        <v>2</v>
      </c>
      <c r="R76" s="30">
        <v>1</v>
      </c>
      <c r="S76" s="31">
        <v>3</v>
      </c>
      <c r="T76" s="32">
        <v>1</v>
      </c>
      <c r="U76" s="33">
        <v>2</v>
      </c>
      <c r="V76" s="27">
        <v>3</v>
      </c>
      <c r="W76" s="37">
        <v>0</v>
      </c>
      <c r="X76" s="38">
        <v>0</v>
      </c>
      <c r="Y76" s="30">
        <v>0</v>
      </c>
      <c r="Z76" s="34">
        <v>0</v>
      </c>
      <c r="AA76" s="38">
        <v>0</v>
      </c>
      <c r="AB76" s="30">
        <v>0</v>
      </c>
      <c r="AC76" s="34">
        <v>0</v>
      </c>
      <c r="AD76" s="37">
        <v>0</v>
      </c>
      <c r="AE76" s="83">
        <v>-1</v>
      </c>
    </row>
    <row r="77" spans="1:31" ht="13.8" thickBot="1" x14ac:dyDescent="0.25">
      <c r="B77" s="39" t="s">
        <v>22</v>
      </c>
      <c r="C77" s="40" t="s">
        <v>23</v>
      </c>
      <c r="D77" s="41">
        <v>18</v>
      </c>
      <c r="E77" s="42">
        <v>25</v>
      </c>
      <c r="F77" s="43">
        <v>43</v>
      </c>
      <c r="G77" s="44">
        <v>23</v>
      </c>
      <c r="H77" s="45">
        <v>24</v>
      </c>
      <c r="I77" s="46">
        <v>47</v>
      </c>
      <c r="J77" s="44">
        <v>8</v>
      </c>
      <c r="K77" s="42">
        <v>15</v>
      </c>
      <c r="L77" s="47">
        <v>23</v>
      </c>
      <c r="M77" s="44">
        <v>11</v>
      </c>
      <c r="N77" s="48">
        <v>10</v>
      </c>
      <c r="O77" s="47">
        <v>21</v>
      </c>
      <c r="P77" s="43">
        <v>-2</v>
      </c>
      <c r="Q77" s="41">
        <v>7</v>
      </c>
      <c r="R77" s="42">
        <v>2</v>
      </c>
      <c r="S77" s="43">
        <v>9</v>
      </c>
      <c r="T77" s="44">
        <v>10</v>
      </c>
      <c r="U77" s="45">
        <v>11</v>
      </c>
      <c r="V77" s="39">
        <v>21</v>
      </c>
      <c r="W77" s="49">
        <v>-12</v>
      </c>
      <c r="X77" s="50">
        <v>0</v>
      </c>
      <c r="Y77" s="42">
        <v>0</v>
      </c>
      <c r="Z77" s="46">
        <v>0</v>
      </c>
      <c r="AA77" s="50">
        <v>0</v>
      </c>
      <c r="AB77" s="42">
        <v>0</v>
      </c>
      <c r="AC77" s="46">
        <v>0</v>
      </c>
      <c r="AD77" s="49">
        <v>0</v>
      </c>
      <c r="AE77" s="90">
        <v>-14</v>
      </c>
    </row>
    <row r="78" spans="1:31" ht="13.8" thickTop="1" x14ac:dyDescent="0.2">
      <c r="A78" s="75">
        <v>69</v>
      </c>
      <c r="B78" s="15">
        <v>5001</v>
      </c>
      <c r="C78" s="16" t="s">
        <v>85</v>
      </c>
      <c r="D78" s="17">
        <v>27</v>
      </c>
      <c r="E78" s="18">
        <v>3</v>
      </c>
      <c r="F78" s="19">
        <v>30</v>
      </c>
      <c r="G78" s="20">
        <v>23</v>
      </c>
      <c r="H78" s="21">
        <v>2</v>
      </c>
      <c r="I78" s="22">
        <v>25</v>
      </c>
      <c r="J78" s="20">
        <v>2</v>
      </c>
      <c r="K78" s="18">
        <v>0</v>
      </c>
      <c r="L78" s="23">
        <v>2</v>
      </c>
      <c r="M78" s="20">
        <v>3</v>
      </c>
      <c r="N78" s="24">
        <v>1</v>
      </c>
      <c r="O78" s="23">
        <v>4</v>
      </c>
      <c r="P78" s="19">
        <v>3</v>
      </c>
      <c r="Q78" s="17">
        <v>0</v>
      </c>
      <c r="R78" s="18">
        <v>0</v>
      </c>
      <c r="S78" s="19">
        <v>0</v>
      </c>
      <c r="T78" s="20">
        <v>0</v>
      </c>
      <c r="U78" s="21">
        <v>0</v>
      </c>
      <c r="V78" s="15">
        <v>0</v>
      </c>
      <c r="W78" s="25">
        <v>0</v>
      </c>
      <c r="X78" s="26">
        <v>1</v>
      </c>
      <c r="Y78" s="18">
        <v>0</v>
      </c>
      <c r="Z78" s="22">
        <v>1</v>
      </c>
      <c r="AA78" s="26">
        <v>0</v>
      </c>
      <c r="AB78" s="18">
        <v>0</v>
      </c>
      <c r="AC78" s="22">
        <v>0</v>
      </c>
      <c r="AD78" s="25">
        <v>1</v>
      </c>
      <c r="AE78" s="110">
        <v>4</v>
      </c>
    </row>
    <row r="79" spans="1:31" x14ac:dyDescent="0.2">
      <c r="A79" s="75">
        <v>70</v>
      </c>
      <c r="B79" s="27">
        <v>5002</v>
      </c>
      <c r="C79" s="28" t="s">
        <v>86</v>
      </c>
      <c r="D79" s="29">
        <v>4</v>
      </c>
      <c r="E79" s="30">
        <v>5</v>
      </c>
      <c r="F79" s="31">
        <v>9</v>
      </c>
      <c r="G79" s="32">
        <v>4</v>
      </c>
      <c r="H79" s="33">
        <v>3</v>
      </c>
      <c r="I79" s="34">
        <v>7</v>
      </c>
      <c r="J79" s="32">
        <v>3</v>
      </c>
      <c r="K79" s="30">
        <v>1</v>
      </c>
      <c r="L79" s="35">
        <v>4</v>
      </c>
      <c r="M79" s="32">
        <v>3</v>
      </c>
      <c r="N79" s="36">
        <v>2</v>
      </c>
      <c r="O79" s="35">
        <v>5</v>
      </c>
      <c r="P79" s="31">
        <v>1</v>
      </c>
      <c r="Q79" s="29">
        <v>0</v>
      </c>
      <c r="R79" s="30">
        <v>0</v>
      </c>
      <c r="S79" s="31">
        <v>0</v>
      </c>
      <c r="T79" s="32">
        <v>1</v>
      </c>
      <c r="U79" s="33">
        <v>1</v>
      </c>
      <c r="V79" s="27">
        <v>2</v>
      </c>
      <c r="W79" s="37">
        <v>-2</v>
      </c>
      <c r="X79" s="38">
        <v>0</v>
      </c>
      <c r="Y79" s="30">
        <v>0</v>
      </c>
      <c r="Z79" s="34">
        <v>0</v>
      </c>
      <c r="AA79" s="38">
        <v>0</v>
      </c>
      <c r="AB79" s="30">
        <v>0</v>
      </c>
      <c r="AC79" s="34">
        <v>0</v>
      </c>
      <c r="AD79" s="37">
        <v>0</v>
      </c>
      <c r="AE79" s="83">
        <v>-1</v>
      </c>
    </row>
    <row r="80" spans="1:31" x14ac:dyDescent="0.2">
      <c r="A80" s="75">
        <v>71</v>
      </c>
      <c r="B80" s="27">
        <v>5003</v>
      </c>
      <c r="C80" s="28" t="s">
        <v>87</v>
      </c>
      <c r="D80" s="29">
        <v>16</v>
      </c>
      <c r="E80" s="30">
        <v>6</v>
      </c>
      <c r="F80" s="31">
        <v>22</v>
      </c>
      <c r="G80" s="32">
        <v>2</v>
      </c>
      <c r="H80" s="33">
        <v>2</v>
      </c>
      <c r="I80" s="34">
        <v>4</v>
      </c>
      <c r="J80" s="32">
        <v>0</v>
      </c>
      <c r="K80" s="30">
        <v>0</v>
      </c>
      <c r="L80" s="35">
        <v>0</v>
      </c>
      <c r="M80" s="32">
        <v>0</v>
      </c>
      <c r="N80" s="36">
        <v>0</v>
      </c>
      <c r="O80" s="35">
        <v>0</v>
      </c>
      <c r="P80" s="31">
        <v>18</v>
      </c>
      <c r="Q80" s="29">
        <v>1</v>
      </c>
      <c r="R80" s="30">
        <v>0</v>
      </c>
      <c r="S80" s="31">
        <v>1</v>
      </c>
      <c r="T80" s="32">
        <v>1</v>
      </c>
      <c r="U80" s="33">
        <v>4</v>
      </c>
      <c r="V80" s="27">
        <v>5</v>
      </c>
      <c r="W80" s="37">
        <v>-4</v>
      </c>
      <c r="X80" s="38">
        <v>0</v>
      </c>
      <c r="Y80" s="30">
        <v>0</v>
      </c>
      <c r="Z80" s="34">
        <v>0</v>
      </c>
      <c r="AA80" s="38">
        <v>3</v>
      </c>
      <c r="AB80" s="30">
        <v>0</v>
      </c>
      <c r="AC80" s="34">
        <v>3</v>
      </c>
      <c r="AD80" s="37">
        <v>-3</v>
      </c>
      <c r="AE80" s="83">
        <v>11</v>
      </c>
    </row>
    <row r="81" spans="1:31" x14ac:dyDescent="0.2">
      <c r="A81" s="75">
        <v>72</v>
      </c>
      <c r="B81" s="27">
        <v>5004</v>
      </c>
      <c r="C81" s="28" t="s">
        <v>88</v>
      </c>
      <c r="D81" s="29">
        <v>5</v>
      </c>
      <c r="E81" s="30">
        <v>1</v>
      </c>
      <c r="F81" s="31">
        <v>6</v>
      </c>
      <c r="G81" s="32">
        <v>3</v>
      </c>
      <c r="H81" s="33">
        <v>4</v>
      </c>
      <c r="I81" s="34">
        <v>7</v>
      </c>
      <c r="J81" s="32">
        <v>3</v>
      </c>
      <c r="K81" s="30">
        <v>2</v>
      </c>
      <c r="L81" s="35">
        <v>5</v>
      </c>
      <c r="M81" s="32">
        <v>1</v>
      </c>
      <c r="N81" s="36">
        <v>2</v>
      </c>
      <c r="O81" s="35">
        <v>3</v>
      </c>
      <c r="P81" s="31">
        <v>1</v>
      </c>
      <c r="Q81" s="29">
        <v>0</v>
      </c>
      <c r="R81" s="30">
        <v>2</v>
      </c>
      <c r="S81" s="31">
        <v>2</v>
      </c>
      <c r="T81" s="32">
        <v>3</v>
      </c>
      <c r="U81" s="33">
        <v>1</v>
      </c>
      <c r="V81" s="27">
        <v>4</v>
      </c>
      <c r="W81" s="37">
        <v>-2</v>
      </c>
      <c r="X81" s="38">
        <v>0</v>
      </c>
      <c r="Y81" s="30">
        <v>0</v>
      </c>
      <c r="Z81" s="34">
        <v>0</v>
      </c>
      <c r="AA81" s="38">
        <v>0</v>
      </c>
      <c r="AB81" s="30">
        <v>0</v>
      </c>
      <c r="AC81" s="34">
        <v>0</v>
      </c>
      <c r="AD81" s="37">
        <v>0</v>
      </c>
      <c r="AE81" s="83">
        <v>-1</v>
      </c>
    </row>
    <row r="82" spans="1:31" x14ac:dyDescent="0.2">
      <c r="A82" s="75">
        <v>73</v>
      </c>
      <c r="B82" s="27">
        <v>5005</v>
      </c>
      <c r="C82" s="28" t="s">
        <v>89</v>
      </c>
      <c r="D82" s="29">
        <v>11</v>
      </c>
      <c r="E82" s="30">
        <v>12</v>
      </c>
      <c r="F82" s="31">
        <v>23</v>
      </c>
      <c r="G82" s="32">
        <v>16</v>
      </c>
      <c r="H82" s="33">
        <v>12</v>
      </c>
      <c r="I82" s="34">
        <v>28</v>
      </c>
      <c r="J82" s="32">
        <v>2</v>
      </c>
      <c r="K82" s="30">
        <v>1</v>
      </c>
      <c r="L82" s="35">
        <v>3</v>
      </c>
      <c r="M82" s="32">
        <v>3</v>
      </c>
      <c r="N82" s="36">
        <v>3</v>
      </c>
      <c r="O82" s="35">
        <v>6</v>
      </c>
      <c r="P82" s="31">
        <v>-8</v>
      </c>
      <c r="Q82" s="29">
        <v>1</v>
      </c>
      <c r="R82" s="30">
        <v>1</v>
      </c>
      <c r="S82" s="31">
        <v>2</v>
      </c>
      <c r="T82" s="32">
        <v>4</v>
      </c>
      <c r="U82" s="33">
        <v>2</v>
      </c>
      <c r="V82" s="27">
        <v>6</v>
      </c>
      <c r="W82" s="37">
        <v>-4</v>
      </c>
      <c r="X82" s="38">
        <v>0</v>
      </c>
      <c r="Y82" s="30">
        <v>5</v>
      </c>
      <c r="Z82" s="34">
        <v>5</v>
      </c>
      <c r="AA82" s="38">
        <v>0</v>
      </c>
      <c r="AB82" s="30">
        <v>1</v>
      </c>
      <c r="AC82" s="34">
        <v>1</v>
      </c>
      <c r="AD82" s="37">
        <v>4</v>
      </c>
      <c r="AE82" s="83">
        <v>-8</v>
      </c>
    </row>
    <row r="83" spans="1:31" x14ac:dyDescent="0.2">
      <c r="A83" s="75">
        <v>74</v>
      </c>
      <c r="B83" s="27">
        <v>5006</v>
      </c>
      <c r="C83" s="28" t="s">
        <v>90</v>
      </c>
      <c r="D83" s="29">
        <v>5</v>
      </c>
      <c r="E83" s="30">
        <v>7</v>
      </c>
      <c r="F83" s="31">
        <v>12</v>
      </c>
      <c r="G83" s="32">
        <v>2</v>
      </c>
      <c r="H83" s="33">
        <v>1</v>
      </c>
      <c r="I83" s="34">
        <v>3</v>
      </c>
      <c r="J83" s="32">
        <v>1</v>
      </c>
      <c r="K83" s="30">
        <v>0</v>
      </c>
      <c r="L83" s="35">
        <v>1</v>
      </c>
      <c r="M83" s="32">
        <v>0</v>
      </c>
      <c r="N83" s="36">
        <v>1</v>
      </c>
      <c r="O83" s="35">
        <v>1</v>
      </c>
      <c r="P83" s="31">
        <v>9</v>
      </c>
      <c r="Q83" s="29">
        <v>1</v>
      </c>
      <c r="R83" s="30">
        <v>0</v>
      </c>
      <c r="S83" s="31">
        <v>1</v>
      </c>
      <c r="T83" s="32">
        <v>1</v>
      </c>
      <c r="U83" s="33">
        <v>1</v>
      </c>
      <c r="V83" s="27">
        <v>2</v>
      </c>
      <c r="W83" s="37">
        <v>-1</v>
      </c>
      <c r="X83" s="38">
        <v>0</v>
      </c>
      <c r="Y83" s="30">
        <v>0</v>
      </c>
      <c r="Z83" s="34">
        <v>0</v>
      </c>
      <c r="AA83" s="38">
        <v>0</v>
      </c>
      <c r="AB83" s="30">
        <v>0</v>
      </c>
      <c r="AC83" s="34">
        <v>0</v>
      </c>
      <c r="AD83" s="37">
        <v>0</v>
      </c>
      <c r="AE83" s="83">
        <v>8</v>
      </c>
    </row>
    <row r="84" spans="1:31" x14ac:dyDescent="0.2">
      <c r="A84" s="75">
        <v>75</v>
      </c>
      <c r="B84" s="27">
        <v>5007</v>
      </c>
      <c r="C84" s="28" t="s">
        <v>91</v>
      </c>
      <c r="D84" s="29">
        <v>7</v>
      </c>
      <c r="E84" s="30">
        <v>3</v>
      </c>
      <c r="F84" s="31">
        <v>10</v>
      </c>
      <c r="G84" s="32">
        <v>1</v>
      </c>
      <c r="H84" s="33">
        <v>2</v>
      </c>
      <c r="I84" s="34">
        <v>3</v>
      </c>
      <c r="J84" s="32">
        <v>2</v>
      </c>
      <c r="K84" s="30">
        <v>0</v>
      </c>
      <c r="L84" s="35">
        <v>2</v>
      </c>
      <c r="M84" s="32">
        <v>2</v>
      </c>
      <c r="N84" s="36">
        <v>0</v>
      </c>
      <c r="O84" s="35">
        <v>2</v>
      </c>
      <c r="P84" s="31">
        <v>7</v>
      </c>
      <c r="Q84" s="29">
        <v>1</v>
      </c>
      <c r="R84" s="30">
        <v>0</v>
      </c>
      <c r="S84" s="31">
        <v>1</v>
      </c>
      <c r="T84" s="32">
        <v>2</v>
      </c>
      <c r="U84" s="33">
        <v>3</v>
      </c>
      <c r="V84" s="27">
        <v>5</v>
      </c>
      <c r="W84" s="37">
        <v>-4</v>
      </c>
      <c r="X84" s="38">
        <v>0</v>
      </c>
      <c r="Y84" s="30">
        <v>0</v>
      </c>
      <c r="Z84" s="34">
        <v>0</v>
      </c>
      <c r="AA84" s="38">
        <v>0</v>
      </c>
      <c r="AB84" s="30">
        <v>0</v>
      </c>
      <c r="AC84" s="34">
        <v>0</v>
      </c>
      <c r="AD84" s="37">
        <v>0</v>
      </c>
      <c r="AE84" s="83">
        <v>3</v>
      </c>
    </row>
    <row r="85" spans="1:31" x14ac:dyDescent="0.2">
      <c r="A85" s="75">
        <v>76</v>
      </c>
      <c r="B85" s="27">
        <v>5008</v>
      </c>
      <c r="C85" s="28" t="s">
        <v>92</v>
      </c>
      <c r="D85" s="29">
        <v>2</v>
      </c>
      <c r="E85" s="30">
        <v>0</v>
      </c>
      <c r="F85" s="31">
        <v>2</v>
      </c>
      <c r="G85" s="32">
        <v>1</v>
      </c>
      <c r="H85" s="33">
        <v>0</v>
      </c>
      <c r="I85" s="34">
        <v>1</v>
      </c>
      <c r="J85" s="32">
        <v>0</v>
      </c>
      <c r="K85" s="30">
        <v>0</v>
      </c>
      <c r="L85" s="35">
        <v>0</v>
      </c>
      <c r="M85" s="32">
        <v>0</v>
      </c>
      <c r="N85" s="36">
        <v>0</v>
      </c>
      <c r="O85" s="35">
        <v>0</v>
      </c>
      <c r="P85" s="31">
        <v>1</v>
      </c>
      <c r="Q85" s="29">
        <v>0</v>
      </c>
      <c r="R85" s="30">
        <v>0</v>
      </c>
      <c r="S85" s="31">
        <v>0</v>
      </c>
      <c r="T85" s="32">
        <v>3</v>
      </c>
      <c r="U85" s="33">
        <v>0</v>
      </c>
      <c r="V85" s="27">
        <v>3</v>
      </c>
      <c r="W85" s="37">
        <v>-3</v>
      </c>
      <c r="X85" s="38">
        <v>0</v>
      </c>
      <c r="Y85" s="30">
        <v>0</v>
      </c>
      <c r="Z85" s="34">
        <v>0</v>
      </c>
      <c r="AA85" s="38">
        <v>0</v>
      </c>
      <c r="AB85" s="30">
        <v>0</v>
      </c>
      <c r="AC85" s="34">
        <v>0</v>
      </c>
      <c r="AD85" s="37">
        <v>0</v>
      </c>
      <c r="AE85" s="83">
        <v>-2</v>
      </c>
    </row>
    <row r="86" spans="1:31" x14ac:dyDescent="0.2">
      <c r="A86" s="75">
        <v>77</v>
      </c>
      <c r="B86" s="27">
        <v>5009</v>
      </c>
      <c r="C86" s="28" t="s">
        <v>93</v>
      </c>
      <c r="D86" s="29">
        <v>0</v>
      </c>
      <c r="E86" s="30">
        <v>1</v>
      </c>
      <c r="F86" s="31">
        <v>1</v>
      </c>
      <c r="G86" s="32">
        <v>0</v>
      </c>
      <c r="H86" s="33">
        <v>1</v>
      </c>
      <c r="I86" s="34">
        <v>1</v>
      </c>
      <c r="J86" s="32">
        <v>1</v>
      </c>
      <c r="K86" s="30">
        <v>1</v>
      </c>
      <c r="L86" s="35">
        <v>2</v>
      </c>
      <c r="M86" s="32">
        <v>4</v>
      </c>
      <c r="N86" s="36">
        <v>2</v>
      </c>
      <c r="O86" s="35">
        <v>6</v>
      </c>
      <c r="P86" s="31">
        <v>-4</v>
      </c>
      <c r="Q86" s="29">
        <v>0</v>
      </c>
      <c r="R86" s="30">
        <v>0</v>
      </c>
      <c r="S86" s="31">
        <v>0</v>
      </c>
      <c r="T86" s="32">
        <v>0</v>
      </c>
      <c r="U86" s="33">
        <v>0</v>
      </c>
      <c r="V86" s="27">
        <v>0</v>
      </c>
      <c r="W86" s="37">
        <v>0</v>
      </c>
      <c r="X86" s="38">
        <v>0</v>
      </c>
      <c r="Y86" s="30">
        <v>0</v>
      </c>
      <c r="Z86" s="34">
        <v>0</v>
      </c>
      <c r="AA86" s="38">
        <v>0</v>
      </c>
      <c r="AB86" s="30">
        <v>0</v>
      </c>
      <c r="AC86" s="34">
        <v>0</v>
      </c>
      <c r="AD86" s="37">
        <v>0</v>
      </c>
      <c r="AE86" s="83">
        <v>-4</v>
      </c>
    </row>
    <row r="87" spans="1:31" x14ac:dyDescent="0.2">
      <c r="A87" s="75">
        <v>78</v>
      </c>
      <c r="B87" s="27">
        <v>5010</v>
      </c>
      <c r="C87" s="28" t="s">
        <v>94</v>
      </c>
      <c r="D87" s="29">
        <v>2</v>
      </c>
      <c r="E87" s="30">
        <v>0</v>
      </c>
      <c r="F87" s="31">
        <v>2</v>
      </c>
      <c r="G87" s="32">
        <v>1</v>
      </c>
      <c r="H87" s="33">
        <v>0</v>
      </c>
      <c r="I87" s="34">
        <v>1</v>
      </c>
      <c r="J87" s="32">
        <v>0</v>
      </c>
      <c r="K87" s="30">
        <v>0</v>
      </c>
      <c r="L87" s="35">
        <v>0</v>
      </c>
      <c r="M87" s="32">
        <v>0</v>
      </c>
      <c r="N87" s="36">
        <v>0</v>
      </c>
      <c r="O87" s="35">
        <v>0</v>
      </c>
      <c r="P87" s="31">
        <v>1</v>
      </c>
      <c r="Q87" s="29">
        <v>0</v>
      </c>
      <c r="R87" s="30">
        <v>0</v>
      </c>
      <c r="S87" s="31">
        <v>0</v>
      </c>
      <c r="T87" s="32">
        <v>0</v>
      </c>
      <c r="U87" s="33">
        <v>0</v>
      </c>
      <c r="V87" s="27">
        <v>0</v>
      </c>
      <c r="W87" s="37">
        <v>0</v>
      </c>
      <c r="X87" s="38">
        <v>0</v>
      </c>
      <c r="Y87" s="30">
        <v>0</v>
      </c>
      <c r="Z87" s="34">
        <v>0</v>
      </c>
      <c r="AA87" s="38">
        <v>0</v>
      </c>
      <c r="AB87" s="30">
        <v>0</v>
      </c>
      <c r="AC87" s="34">
        <v>0</v>
      </c>
      <c r="AD87" s="37">
        <v>0</v>
      </c>
      <c r="AE87" s="83">
        <v>1</v>
      </c>
    </row>
    <row r="88" spans="1:31" x14ac:dyDescent="0.2">
      <c r="A88" s="75">
        <v>79</v>
      </c>
      <c r="B88" s="27">
        <v>5011</v>
      </c>
      <c r="C88" s="28" t="s">
        <v>95</v>
      </c>
      <c r="D88" s="29">
        <v>3</v>
      </c>
      <c r="E88" s="30">
        <v>5</v>
      </c>
      <c r="F88" s="31">
        <v>8</v>
      </c>
      <c r="G88" s="32">
        <v>1</v>
      </c>
      <c r="H88" s="33">
        <v>3</v>
      </c>
      <c r="I88" s="34">
        <v>4</v>
      </c>
      <c r="J88" s="32">
        <v>4</v>
      </c>
      <c r="K88" s="30">
        <v>3</v>
      </c>
      <c r="L88" s="35">
        <v>7</v>
      </c>
      <c r="M88" s="32">
        <v>7</v>
      </c>
      <c r="N88" s="36">
        <v>7</v>
      </c>
      <c r="O88" s="35">
        <v>14</v>
      </c>
      <c r="P88" s="31">
        <v>-3</v>
      </c>
      <c r="Q88" s="29">
        <v>0</v>
      </c>
      <c r="R88" s="30">
        <v>1</v>
      </c>
      <c r="S88" s="31">
        <v>1</v>
      </c>
      <c r="T88" s="32">
        <v>0</v>
      </c>
      <c r="U88" s="33">
        <v>1</v>
      </c>
      <c r="V88" s="27">
        <v>1</v>
      </c>
      <c r="W88" s="37">
        <v>0</v>
      </c>
      <c r="X88" s="38">
        <v>0</v>
      </c>
      <c r="Y88" s="30">
        <v>1</v>
      </c>
      <c r="Z88" s="34">
        <v>1</v>
      </c>
      <c r="AA88" s="38">
        <v>0</v>
      </c>
      <c r="AB88" s="30">
        <v>0</v>
      </c>
      <c r="AC88" s="34">
        <v>0</v>
      </c>
      <c r="AD88" s="37">
        <v>1</v>
      </c>
      <c r="AE88" s="83">
        <v>-2</v>
      </c>
    </row>
    <row r="89" spans="1:31" ht="13.8" thickBot="1" x14ac:dyDescent="0.25">
      <c r="B89" s="39" t="s">
        <v>22</v>
      </c>
      <c r="C89" s="40" t="s">
        <v>23</v>
      </c>
      <c r="D89" s="41">
        <v>82</v>
      </c>
      <c r="E89" s="42">
        <v>43</v>
      </c>
      <c r="F89" s="43">
        <v>125</v>
      </c>
      <c r="G89" s="44">
        <v>54</v>
      </c>
      <c r="H89" s="45">
        <v>30</v>
      </c>
      <c r="I89" s="46">
        <v>84</v>
      </c>
      <c r="J89" s="44">
        <v>18</v>
      </c>
      <c r="K89" s="42">
        <v>8</v>
      </c>
      <c r="L89" s="47">
        <v>26</v>
      </c>
      <c r="M89" s="44">
        <v>23</v>
      </c>
      <c r="N89" s="48">
        <v>18</v>
      </c>
      <c r="O89" s="47">
        <v>41</v>
      </c>
      <c r="P89" s="43">
        <v>26</v>
      </c>
      <c r="Q89" s="41">
        <v>4</v>
      </c>
      <c r="R89" s="42">
        <v>4</v>
      </c>
      <c r="S89" s="43">
        <v>8</v>
      </c>
      <c r="T89" s="44">
        <v>15</v>
      </c>
      <c r="U89" s="45">
        <v>13</v>
      </c>
      <c r="V89" s="39">
        <v>28</v>
      </c>
      <c r="W89" s="49">
        <v>-20</v>
      </c>
      <c r="X89" s="50">
        <v>1</v>
      </c>
      <c r="Y89" s="42">
        <v>6</v>
      </c>
      <c r="Z89" s="46">
        <v>7</v>
      </c>
      <c r="AA89" s="50">
        <v>3</v>
      </c>
      <c r="AB89" s="42">
        <v>1</v>
      </c>
      <c r="AC89" s="46">
        <v>4</v>
      </c>
      <c r="AD89" s="49">
        <v>3</v>
      </c>
      <c r="AE89" s="90">
        <v>9</v>
      </c>
    </row>
    <row r="90" spans="1:31" ht="13.8" thickTop="1" x14ac:dyDescent="0.2">
      <c r="A90" s="75">
        <v>80</v>
      </c>
      <c r="B90" s="51">
        <v>5501</v>
      </c>
      <c r="C90" s="52" t="s">
        <v>96</v>
      </c>
      <c r="D90" s="53">
        <v>8</v>
      </c>
      <c r="E90" s="54">
        <v>4</v>
      </c>
      <c r="F90" s="55">
        <v>12</v>
      </c>
      <c r="G90" s="56">
        <v>11</v>
      </c>
      <c r="H90" s="57">
        <v>5</v>
      </c>
      <c r="I90" s="58">
        <v>16</v>
      </c>
      <c r="J90" s="56">
        <v>3</v>
      </c>
      <c r="K90" s="54">
        <v>6</v>
      </c>
      <c r="L90" s="59">
        <v>9</v>
      </c>
      <c r="M90" s="56">
        <v>4</v>
      </c>
      <c r="N90" s="60">
        <v>4</v>
      </c>
      <c r="O90" s="59">
        <v>8</v>
      </c>
      <c r="P90" s="55">
        <v>-3</v>
      </c>
      <c r="Q90" s="53">
        <v>1</v>
      </c>
      <c r="R90" s="54">
        <v>1</v>
      </c>
      <c r="S90" s="55">
        <v>2</v>
      </c>
      <c r="T90" s="56">
        <v>0</v>
      </c>
      <c r="U90" s="57">
        <v>1</v>
      </c>
      <c r="V90" s="51">
        <v>1</v>
      </c>
      <c r="W90" s="61">
        <v>1</v>
      </c>
      <c r="X90" s="62">
        <v>0</v>
      </c>
      <c r="Y90" s="54">
        <v>0</v>
      </c>
      <c r="Z90" s="58">
        <v>0</v>
      </c>
      <c r="AA90" s="62">
        <v>0</v>
      </c>
      <c r="AB90" s="54">
        <v>0</v>
      </c>
      <c r="AC90" s="58">
        <v>0</v>
      </c>
      <c r="AD90" s="61">
        <v>0</v>
      </c>
      <c r="AE90" s="81">
        <v>-2</v>
      </c>
    </row>
    <row r="91" spans="1:31" x14ac:dyDescent="0.2">
      <c r="A91" s="75">
        <v>81</v>
      </c>
      <c r="B91" s="27">
        <v>5502</v>
      </c>
      <c r="C91" s="28" t="s">
        <v>97</v>
      </c>
      <c r="D91" s="29">
        <v>8</v>
      </c>
      <c r="E91" s="30">
        <v>7</v>
      </c>
      <c r="F91" s="31">
        <v>15</v>
      </c>
      <c r="G91" s="32">
        <v>10</v>
      </c>
      <c r="H91" s="33">
        <v>5</v>
      </c>
      <c r="I91" s="34">
        <v>15</v>
      </c>
      <c r="J91" s="32">
        <v>15</v>
      </c>
      <c r="K91" s="30">
        <v>12</v>
      </c>
      <c r="L91" s="35">
        <v>27</v>
      </c>
      <c r="M91" s="32">
        <v>7</v>
      </c>
      <c r="N91" s="36">
        <v>4</v>
      </c>
      <c r="O91" s="35">
        <v>11</v>
      </c>
      <c r="P91" s="31">
        <v>16</v>
      </c>
      <c r="Q91" s="29">
        <v>2</v>
      </c>
      <c r="R91" s="30">
        <v>5</v>
      </c>
      <c r="S91" s="31">
        <v>7</v>
      </c>
      <c r="T91" s="32">
        <v>2</v>
      </c>
      <c r="U91" s="33">
        <v>4</v>
      </c>
      <c r="V91" s="27">
        <v>6</v>
      </c>
      <c r="W91" s="37">
        <v>1</v>
      </c>
      <c r="X91" s="38">
        <v>0</v>
      </c>
      <c r="Y91" s="30">
        <v>0</v>
      </c>
      <c r="Z91" s="34">
        <v>0</v>
      </c>
      <c r="AA91" s="38">
        <v>0</v>
      </c>
      <c r="AB91" s="30">
        <v>0</v>
      </c>
      <c r="AC91" s="34">
        <v>0</v>
      </c>
      <c r="AD91" s="37">
        <v>0</v>
      </c>
      <c r="AE91" s="83">
        <v>17</v>
      </c>
    </row>
    <row r="92" spans="1:31" x14ac:dyDescent="0.2">
      <c r="A92" s="75">
        <v>82</v>
      </c>
      <c r="B92" s="27">
        <v>5503</v>
      </c>
      <c r="C92" s="28" t="s">
        <v>98</v>
      </c>
      <c r="D92" s="29">
        <v>0</v>
      </c>
      <c r="E92" s="30">
        <v>1</v>
      </c>
      <c r="F92" s="31">
        <v>1</v>
      </c>
      <c r="G92" s="32">
        <v>3</v>
      </c>
      <c r="H92" s="33">
        <v>2</v>
      </c>
      <c r="I92" s="34">
        <v>5</v>
      </c>
      <c r="J92" s="32">
        <v>0</v>
      </c>
      <c r="K92" s="30">
        <v>0</v>
      </c>
      <c r="L92" s="35">
        <v>0</v>
      </c>
      <c r="M92" s="32">
        <v>0</v>
      </c>
      <c r="N92" s="36">
        <v>0</v>
      </c>
      <c r="O92" s="35">
        <v>0</v>
      </c>
      <c r="P92" s="31">
        <v>-4</v>
      </c>
      <c r="Q92" s="29">
        <v>0</v>
      </c>
      <c r="R92" s="30">
        <v>0</v>
      </c>
      <c r="S92" s="31">
        <v>0</v>
      </c>
      <c r="T92" s="32">
        <v>0</v>
      </c>
      <c r="U92" s="33">
        <v>0</v>
      </c>
      <c r="V92" s="27">
        <v>0</v>
      </c>
      <c r="W92" s="37">
        <v>0</v>
      </c>
      <c r="X92" s="38">
        <v>0</v>
      </c>
      <c r="Y92" s="30">
        <v>0</v>
      </c>
      <c r="Z92" s="34">
        <v>0</v>
      </c>
      <c r="AA92" s="38">
        <v>0</v>
      </c>
      <c r="AB92" s="30">
        <v>0</v>
      </c>
      <c r="AC92" s="34">
        <v>0</v>
      </c>
      <c r="AD92" s="37">
        <v>0</v>
      </c>
      <c r="AE92" s="83">
        <v>-4</v>
      </c>
    </row>
    <row r="93" spans="1:31" x14ac:dyDescent="0.2">
      <c r="A93" s="75">
        <v>83</v>
      </c>
      <c r="B93" s="27">
        <v>5504</v>
      </c>
      <c r="C93" s="28" t="s">
        <v>99</v>
      </c>
      <c r="D93" s="29">
        <v>2</v>
      </c>
      <c r="E93" s="30">
        <v>2</v>
      </c>
      <c r="F93" s="31">
        <v>4</v>
      </c>
      <c r="G93" s="32">
        <v>0</v>
      </c>
      <c r="H93" s="33">
        <v>0</v>
      </c>
      <c r="I93" s="34">
        <v>0</v>
      </c>
      <c r="J93" s="32">
        <v>2</v>
      </c>
      <c r="K93" s="30">
        <v>0</v>
      </c>
      <c r="L93" s="35">
        <v>2</v>
      </c>
      <c r="M93" s="32">
        <v>0</v>
      </c>
      <c r="N93" s="36">
        <v>2</v>
      </c>
      <c r="O93" s="35">
        <v>2</v>
      </c>
      <c r="P93" s="31">
        <v>4</v>
      </c>
      <c r="Q93" s="29">
        <v>1</v>
      </c>
      <c r="R93" s="30">
        <v>1</v>
      </c>
      <c r="S93" s="31">
        <v>2</v>
      </c>
      <c r="T93" s="32">
        <v>0</v>
      </c>
      <c r="U93" s="33">
        <v>0</v>
      </c>
      <c r="V93" s="27">
        <v>0</v>
      </c>
      <c r="W93" s="37">
        <v>2</v>
      </c>
      <c r="X93" s="38">
        <v>0</v>
      </c>
      <c r="Y93" s="30">
        <v>0</v>
      </c>
      <c r="Z93" s="34">
        <v>0</v>
      </c>
      <c r="AA93" s="38">
        <v>0</v>
      </c>
      <c r="AB93" s="30">
        <v>0</v>
      </c>
      <c r="AC93" s="34">
        <v>0</v>
      </c>
      <c r="AD93" s="37">
        <v>0</v>
      </c>
      <c r="AE93" s="83">
        <v>6</v>
      </c>
    </row>
    <row r="94" spans="1:31" x14ac:dyDescent="0.2">
      <c r="A94" s="75">
        <v>84</v>
      </c>
      <c r="B94" s="27">
        <v>5505</v>
      </c>
      <c r="C94" s="28" t="s">
        <v>100</v>
      </c>
      <c r="D94" s="29">
        <v>6</v>
      </c>
      <c r="E94" s="30">
        <v>2</v>
      </c>
      <c r="F94" s="31">
        <v>8</v>
      </c>
      <c r="G94" s="32">
        <v>4</v>
      </c>
      <c r="H94" s="33">
        <v>0</v>
      </c>
      <c r="I94" s="34">
        <v>4</v>
      </c>
      <c r="J94" s="32">
        <v>1</v>
      </c>
      <c r="K94" s="30">
        <v>2</v>
      </c>
      <c r="L94" s="35">
        <v>3</v>
      </c>
      <c r="M94" s="32">
        <v>2</v>
      </c>
      <c r="N94" s="36">
        <v>2</v>
      </c>
      <c r="O94" s="35">
        <v>4</v>
      </c>
      <c r="P94" s="31">
        <v>3</v>
      </c>
      <c r="Q94" s="29">
        <v>1</v>
      </c>
      <c r="R94" s="30">
        <v>0</v>
      </c>
      <c r="S94" s="31">
        <v>1</v>
      </c>
      <c r="T94" s="32">
        <v>2</v>
      </c>
      <c r="U94" s="33">
        <v>0</v>
      </c>
      <c r="V94" s="27">
        <v>2</v>
      </c>
      <c r="W94" s="37">
        <v>-1</v>
      </c>
      <c r="X94" s="38">
        <v>0</v>
      </c>
      <c r="Y94" s="30">
        <v>0</v>
      </c>
      <c r="Z94" s="34">
        <v>0</v>
      </c>
      <c r="AA94" s="38">
        <v>0</v>
      </c>
      <c r="AB94" s="30">
        <v>0</v>
      </c>
      <c r="AC94" s="34">
        <v>0</v>
      </c>
      <c r="AD94" s="37">
        <v>0</v>
      </c>
      <c r="AE94" s="83">
        <v>2</v>
      </c>
    </row>
    <row r="95" spans="1:31" x14ac:dyDescent="0.2">
      <c r="A95" s="75">
        <v>85</v>
      </c>
      <c r="B95" s="27">
        <v>5506</v>
      </c>
      <c r="C95" s="28" t="s">
        <v>101</v>
      </c>
      <c r="D95" s="29">
        <v>1</v>
      </c>
      <c r="E95" s="30">
        <v>1</v>
      </c>
      <c r="F95" s="31">
        <v>2</v>
      </c>
      <c r="G95" s="32">
        <v>4</v>
      </c>
      <c r="H95" s="33">
        <v>5</v>
      </c>
      <c r="I95" s="34">
        <v>9</v>
      </c>
      <c r="J95" s="32">
        <v>1</v>
      </c>
      <c r="K95" s="30">
        <v>2</v>
      </c>
      <c r="L95" s="35">
        <v>3</v>
      </c>
      <c r="M95" s="32">
        <v>1</v>
      </c>
      <c r="N95" s="36">
        <v>2</v>
      </c>
      <c r="O95" s="35">
        <v>3</v>
      </c>
      <c r="P95" s="31">
        <v>-7</v>
      </c>
      <c r="Q95" s="29">
        <v>0</v>
      </c>
      <c r="R95" s="30">
        <v>2</v>
      </c>
      <c r="S95" s="31">
        <v>2</v>
      </c>
      <c r="T95" s="32">
        <v>4</v>
      </c>
      <c r="U95" s="33">
        <v>4</v>
      </c>
      <c r="V95" s="27">
        <v>8</v>
      </c>
      <c r="W95" s="37">
        <v>-6</v>
      </c>
      <c r="X95" s="38">
        <v>0</v>
      </c>
      <c r="Y95" s="30">
        <v>0</v>
      </c>
      <c r="Z95" s="34">
        <v>0</v>
      </c>
      <c r="AA95" s="38">
        <v>0</v>
      </c>
      <c r="AB95" s="30">
        <v>0</v>
      </c>
      <c r="AC95" s="34">
        <v>0</v>
      </c>
      <c r="AD95" s="37">
        <v>0</v>
      </c>
      <c r="AE95" s="83">
        <v>-13</v>
      </c>
    </row>
    <row r="96" spans="1:31" x14ac:dyDescent="0.2">
      <c r="A96" s="75">
        <v>86</v>
      </c>
      <c r="B96" s="27">
        <v>5507</v>
      </c>
      <c r="C96" s="28" t="s">
        <v>25</v>
      </c>
      <c r="D96" s="29">
        <v>5</v>
      </c>
      <c r="E96" s="30">
        <v>3</v>
      </c>
      <c r="F96" s="31">
        <v>8</v>
      </c>
      <c r="G96" s="32">
        <v>1</v>
      </c>
      <c r="H96" s="33">
        <v>1</v>
      </c>
      <c r="I96" s="34">
        <v>2</v>
      </c>
      <c r="J96" s="32">
        <v>1</v>
      </c>
      <c r="K96" s="30">
        <v>2</v>
      </c>
      <c r="L96" s="35">
        <v>3</v>
      </c>
      <c r="M96" s="32">
        <v>0</v>
      </c>
      <c r="N96" s="36">
        <v>1</v>
      </c>
      <c r="O96" s="35">
        <v>1</v>
      </c>
      <c r="P96" s="31">
        <v>8</v>
      </c>
      <c r="Q96" s="29">
        <v>0</v>
      </c>
      <c r="R96" s="30">
        <v>0</v>
      </c>
      <c r="S96" s="31">
        <v>0</v>
      </c>
      <c r="T96" s="32">
        <v>3</v>
      </c>
      <c r="U96" s="33">
        <v>2</v>
      </c>
      <c r="V96" s="27">
        <v>5</v>
      </c>
      <c r="W96" s="37">
        <v>-5</v>
      </c>
      <c r="X96" s="38">
        <v>0</v>
      </c>
      <c r="Y96" s="30">
        <v>0</v>
      </c>
      <c r="Z96" s="34">
        <v>0</v>
      </c>
      <c r="AA96" s="38">
        <v>0</v>
      </c>
      <c r="AB96" s="30">
        <v>0</v>
      </c>
      <c r="AC96" s="34">
        <v>0</v>
      </c>
      <c r="AD96" s="37">
        <v>0</v>
      </c>
      <c r="AE96" s="83">
        <v>3</v>
      </c>
    </row>
    <row r="97" spans="1:31" x14ac:dyDescent="0.2">
      <c r="A97" s="75">
        <v>87</v>
      </c>
      <c r="B97" s="27">
        <v>5508</v>
      </c>
      <c r="C97" s="28" t="s">
        <v>102</v>
      </c>
      <c r="D97" s="29">
        <v>1</v>
      </c>
      <c r="E97" s="30">
        <v>0</v>
      </c>
      <c r="F97" s="31">
        <v>1</v>
      </c>
      <c r="G97" s="32">
        <v>3</v>
      </c>
      <c r="H97" s="33">
        <v>3</v>
      </c>
      <c r="I97" s="34">
        <v>6</v>
      </c>
      <c r="J97" s="32">
        <v>0</v>
      </c>
      <c r="K97" s="30">
        <v>0</v>
      </c>
      <c r="L97" s="35">
        <v>0</v>
      </c>
      <c r="M97" s="32">
        <v>1</v>
      </c>
      <c r="N97" s="36">
        <v>0</v>
      </c>
      <c r="O97" s="35">
        <v>1</v>
      </c>
      <c r="P97" s="31">
        <v>-6</v>
      </c>
      <c r="Q97" s="29">
        <v>1</v>
      </c>
      <c r="R97" s="30">
        <v>2</v>
      </c>
      <c r="S97" s="31">
        <v>3</v>
      </c>
      <c r="T97" s="32">
        <v>1</v>
      </c>
      <c r="U97" s="33">
        <v>1</v>
      </c>
      <c r="V97" s="27">
        <v>2</v>
      </c>
      <c r="W97" s="37">
        <v>1</v>
      </c>
      <c r="X97" s="38">
        <v>0</v>
      </c>
      <c r="Y97" s="30">
        <v>1</v>
      </c>
      <c r="Z97" s="34">
        <v>1</v>
      </c>
      <c r="AA97" s="38">
        <v>0</v>
      </c>
      <c r="AB97" s="30">
        <v>0</v>
      </c>
      <c r="AC97" s="34">
        <v>0</v>
      </c>
      <c r="AD97" s="37">
        <v>1</v>
      </c>
      <c r="AE97" s="83">
        <v>-4</v>
      </c>
    </row>
    <row r="98" spans="1:31" x14ac:dyDescent="0.2">
      <c r="A98" s="75">
        <v>88</v>
      </c>
      <c r="B98" s="27">
        <v>5509</v>
      </c>
      <c r="C98" s="28" t="s">
        <v>103</v>
      </c>
      <c r="D98" s="29">
        <v>3</v>
      </c>
      <c r="E98" s="30">
        <v>5</v>
      </c>
      <c r="F98" s="31">
        <v>8</v>
      </c>
      <c r="G98" s="32">
        <v>3</v>
      </c>
      <c r="H98" s="33">
        <v>3</v>
      </c>
      <c r="I98" s="34">
        <v>6</v>
      </c>
      <c r="J98" s="32">
        <v>4</v>
      </c>
      <c r="K98" s="30">
        <v>5</v>
      </c>
      <c r="L98" s="35">
        <v>9</v>
      </c>
      <c r="M98" s="32">
        <v>1</v>
      </c>
      <c r="N98" s="36">
        <v>0</v>
      </c>
      <c r="O98" s="35">
        <v>1</v>
      </c>
      <c r="P98" s="31">
        <v>10</v>
      </c>
      <c r="Q98" s="29">
        <v>1</v>
      </c>
      <c r="R98" s="30">
        <v>0</v>
      </c>
      <c r="S98" s="31">
        <v>1</v>
      </c>
      <c r="T98" s="32">
        <v>0</v>
      </c>
      <c r="U98" s="33">
        <v>2</v>
      </c>
      <c r="V98" s="27">
        <v>2</v>
      </c>
      <c r="W98" s="37">
        <v>-1</v>
      </c>
      <c r="X98" s="38">
        <v>0</v>
      </c>
      <c r="Y98" s="30">
        <v>0</v>
      </c>
      <c r="Z98" s="34">
        <v>0</v>
      </c>
      <c r="AA98" s="38">
        <v>0</v>
      </c>
      <c r="AB98" s="30">
        <v>0</v>
      </c>
      <c r="AC98" s="34">
        <v>0</v>
      </c>
      <c r="AD98" s="37">
        <v>0</v>
      </c>
      <c r="AE98" s="83">
        <v>9</v>
      </c>
    </row>
    <row r="99" spans="1:31" x14ac:dyDescent="0.2">
      <c r="A99" s="75">
        <v>89</v>
      </c>
      <c r="B99" s="27">
        <v>5510</v>
      </c>
      <c r="C99" s="28" t="s">
        <v>104</v>
      </c>
      <c r="D99" s="29">
        <v>3</v>
      </c>
      <c r="E99" s="30">
        <v>4</v>
      </c>
      <c r="F99" s="31">
        <v>7</v>
      </c>
      <c r="G99" s="32">
        <v>0</v>
      </c>
      <c r="H99" s="33">
        <v>0</v>
      </c>
      <c r="I99" s="34">
        <v>0</v>
      </c>
      <c r="J99" s="32">
        <v>1</v>
      </c>
      <c r="K99" s="30">
        <v>0</v>
      </c>
      <c r="L99" s="35">
        <v>1</v>
      </c>
      <c r="M99" s="32">
        <v>2</v>
      </c>
      <c r="N99" s="36">
        <v>0</v>
      </c>
      <c r="O99" s="35">
        <v>2</v>
      </c>
      <c r="P99" s="31">
        <v>6</v>
      </c>
      <c r="Q99" s="29">
        <v>0</v>
      </c>
      <c r="R99" s="30">
        <v>0</v>
      </c>
      <c r="S99" s="31">
        <v>0</v>
      </c>
      <c r="T99" s="32">
        <v>4</v>
      </c>
      <c r="U99" s="33">
        <v>1</v>
      </c>
      <c r="V99" s="27">
        <v>5</v>
      </c>
      <c r="W99" s="37">
        <v>-5</v>
      </c>
      <c r="X99" s="38">
        <v>0</v>
      </c>
      <c r="Y99" s="30">
        <v>0</v>
      </c>
      <c r="Z99" s="34">
        <v>0</v>
      </c>
      <c r="AA99" s="38">
        <v>0</v>
      </c>
      <c r="AB99" s="30">
        <v>0</v>
      </c>
      <c r="AC99" s="34">
        <v>0</v>
      </c>
      <c r="AD99" s="37">
        <v>0</v>
      </c>
      <c r="AE99" s="83">
        <v>1</v>
      </c>
    </row>
    <row r="100" spans="1:31" x14ac:dyDescent="0.2">
      <c r="A100" s="75">
        <v>90</v>
      </c>
      <c r="B100" s="27">
        <v>5511</v>
      </c>
      <c r="C100" s="28" t="s">
        <v>105</v>
      </c>
      <c r="D100" s="29">
        <v>0</v>
      </c>
      <c r="E100" s="30">
        <v>1</v>
      </c>
      <c r="F100" s="31">
        <v>1</v>
      </c>
      <c r="G100" s="32">
        <v>2</v>
      </c>
      <c r="H100" s="33">
        <v>0</v>
      </c>
      <c r="I100" s="34">
        <v>2</v>
      </c>
      <c r="J100" s="32">
        <v>0</v>
      </c>
      <c r="K100" s="30">
        <v>0</v>
      </c>
      <c r="L100" s="35">
        <v>0</v>
      </c>
      <c r="M100" s="32">
        <v>0</v>
      </c>
      <c r="N100" s="36">
        <v>0</v>
      </c>
      <c r="O100" s="35">
        <v>0</v>
      </c>
      <c r="P100" s="31">
        <v>-1</v>
      </c>
      <c r="Q100" s="29">
        <v>0</v>
      </c>
      <c r="R100" s="30">
        <v>0</v>
      </c>
      <c r="S100" s="31">
        <v>0</v>
      </c>
      <c r="T100" s="32">
        <v>0</v>
      </c>
      <c r="U100" s="33">
        <v>2</v>
      </c>
      <c r="V100" s="27">
        <v>2</v>
      </c>
      <c r="W100" s="37">
        <v>-2</v>
      </c>
      <c r="X100" s="38">
        <v>0</v>
      </c>
      <c r="Y100" s="30">
        <v>0</v>
      </c>
      <c r="Z100" s="34">
        <v>0</v>
      </c>
      <c r="AA100" s="38">
        <v>0</v>
      </c>
      <c r="AB100" s="30">
        <v>0</v>
      </c>
      <c r="AC100" s="34">
        <v>0</v>
      </c>
      <c r="AD100" s="37">
        <v>0</v>
      </c>
      <c r="AE100" s="83">
        <v>-3</v>
      </c>
    </row>
    <row r="101" spans="1:31" x14ac:dyDescent="0.2">
      <c r="A101" s="75">
        <v>91</v>
      </c>
      <c r="B101" s="27">
        <v>5512</v>
      </c>
      <c r="C101" s="28" t="s">
        <v>106</v>
      </c>
      <c r="D101" s="29">
        <v>0</v>
      </c>
      <c r="E101" s="30">
        <v>1</v>
      </c>
      <c r="F101" s="31">
        <v>1</v>
      </c>
      <c r="G101" s="32">
        <v>0</v>
      </c>
      <c r="H101" s="33">
        <v>0</v>
      </c>
      <c r="I101" s="34">
        <v>0</v>
      </c>
      <c r="J101" s="32">
        <v>3</v>
      </c>
      <c r="K101" s="30">
        <v>1</v>
      </c>
      <c r="L101" s="35">
        <v>4</v>
      </c>
      <c r="M101" s="32">
        <v>4</v>
      </c>
      <c r="N101" s="36">
        <v>1</v>
      </c>
      <c r="O101" s="35">
        <v>5</v>
      </c>
      <c r="P101" s="31">
        <v>0</v>
      </c>
      <c r="Q101" s="29">
        <v>0</v>
      </c>
      <c r="R101" s="30">
        <v>0</v>
      </c>
      <c r="S101" s="31">
        <v>0</v>
      </c>
      <c r="T101" s="32">
        <v>0</v>
      </c>
      <c r="U101" s="33">
        <v>0</v>
      </c>
      <c r="V101" s="27">
        <v>0</v>
      </c>
      <c r="W101" s="37">
        <v>0</v>
      </c>
      <c r="X101" s="38">
        <v>0</v>
      </c>
      <c r="Y101" s="30">
        <v>0</v>
      </c>
      <c r="Z101" s="34">
        <v>0</v>
      </c>
      <c r="AA101" s="38">
        <v>0</v>
      </c>
      <c r="AB101" s="30">
        <v>0</v>
      </c>
      <c r="AC101" s="34">
        <v>0</v>
      </c>
      <c r="AD101" s="37">
        <v>0</v>
      </c>
      <c r="AE101" s="83">
        <v>0</v>
      </c>
    </row>
    <row r="102" spans="1:31" ht="13.8" thickBot="1" x14ac:dyDescent="0.25">
      <c r="B102" s="39" t="s">
        <v>22</v>
      </c>
      <c r="C102" s="40" t="s">
        <v>23</v>
      </c>
      <c r="D102" s="41">
        <v>37</v>
      </c>
      <c r="E102" s="42">
        <v>31</v>
      </c>
      <c r="F102" s="43">
        <v>68</v>
      </c>
      <c r="G102" s="44">
        <v>41</v>
      </c>
      <c r="H102" s="45">
        <v>24</v>
      </c>
      <c r="I102" s="46">
        <v>65</v>
      </c>
      <c r="J102" s="44">
        <v>31</v>
      </c>
      <c r="K102" s="42">
        <v>30</v>
      </c>
      <c r="L102" s="47">
        <v>61</v>
      </c>
      <c r="M102" s="44">
        <v>22</v>
      </c>
      <c r="N102" s="48">
        <v>16</v>
      </c>
      <c r="O102" s="47">
        <v>38</v>
      </c>
      <c r="P102" s="43">
        <v>26</v>
      </c>
      <c r="Q102" s="41">
        <v>7</v>
      </c>
      <c r="R102" s="42">
        <v>11</v>
      </c>
      <c r="S102" s="43">
        <v>18</v>
      </c>
      <c r="T102" s="44">
        <v>16</v>
      </c>
      <c r="U102" s="45">
        <v>17</v>
      </c>
      <c r="V102" s="39">
        <v>33</v>
      </c>
      <c r="W102" s="49">
        <v>-15</v>
      </c>
      <c r="X102" s="50">
        <v>0</v>
      </c>
      <c r="Y102" s="42">
        <v>1</v>
      </c>
      <c r="Z102" s="46">
        <v>1</v>
      </c>
      <c r="AA102" s="50">
        <v>0</v>
      </c>
      <c r="AB102" s="42">
        <v>0</v>
      </c>
      <c r="AC102" s="46">
        <v>0</v>
      </c>
      <c r="AD102" s="49">
        <v>1</v>
      </c>
      <c r="AE102" s="90">
        <v>12</v>
      </c>
    </row>
    <row r="103" spans="1:31" ht="13.8" thickTop="1" x14ac:dyDescent="0.2">
      <c r="A103" s="75">
        <v>92</v>
      </c>
      <c r="B103" s="15">
        <v>6001</v>
      </c>
      <c r="C103" s="16" t="s">
        <v>107</v>
      </c>
      <c r="D103" s="17">
        <v>1</v>
      </c>
      <c r="E103" s="18">
        <v>2</v>
      </c>
      <c r="F103" s="19">
        <v>3</v>
      </c>
      <c r="G103" s="20">
        <v>2</v>
      </c>
      <c r="H103" s="21">
        <v>4</v>
      </c>
      <c r="I103" s="22">
        <v>6</v>
      </c>
      <c r="J103" s="20">
        <v>0</v>
      </c>
      <c r="K103" s="18">
        <v>1</v>
      </c>
      <c r="L103" s="23">
        <v>1</v>
      </c>
      <c r="M103" s="20">
        <v>0</v>
      </c>
      <c r="N103" s="24">
        <v>0</v>
      </c>
      <c r="O103" s="23">
        <v>0</v>
      </c>
      <c r="P103" s="19">
        <v>-2</v>
      </c>
      <c r="Q103" s="17">
        <v>0</v>
      </c>
      <c r="R103" s="18">
        <v>0</v>
      </c>
      <c r="S103" s="19">
        <v>0</v>
      </c>
      <c r="T103" s="20">
        <v>4</v>
      </c>
      <c r="U103" s="21">
        <v>5</v>
      </c>
      <c r="V103" s="15">
        <v>9</v>
      </c>
      <c r="W103" s="25">
        <v>-9</v>
      </c>
      <c r="X103" s="26">
        <v>0</v>
      </c>
      <c r="Y103" s="18">
        <v>0</v>
      </c>
      <c r="Z103" s="22">
        <v>0</v>
      </c>
      <c r="AA103" s="26">
        <v>0</v>
      </c>
      <c r="AB103" s="18">
        <v>0</v>
      </c>
      <c r="AC103" s="22">
        <v>0</v>
      </c>
      <c r="AD103" s="25">
        <v>0</v>
      </c>
      <c r="AE103" s="110">
        <v>-11</v>
      </c>
    </row>
    <row r="104" spans="1:31" x14ac:dyDescent="0.2">
      <c r="A104" s="75">
        <v>93</v>
      </c>
      <c r="B104" s="27">
        <v>6002</v>
      </c>
      <c r="C104" s="28" t="s">
        <v>108</v>
      </c>
      <c r="D104" s="29">
        <v>4</v>
      </c>
      <c r="E104" s="30">
        <v>5</v>
      </c>
      <c r="F104" s="31">
        <v>9</v>
      </c>
      <c r="G104" s="32">
        <v>3</v>
      </c>
      <c r="H104" s="33">
        <v>4</v>
      </c>
      <c r="I104" s="34">
        <v>7</v>
      </c>
      <c r="J104" s="32">
        <v>3</v>
      </c>
      <c r="K104" s="30">
        <v>2</v>
      </c>
      <c r="L104" s="35">
        <v>5</v>
      </c>
      <c r="M104" s="32">
        <v>2</v>
      </c>
      <c r="N104" s="36">
        <v>2</v>
      </c>
      <c r="O104" s="35">
        <v>4</v>
      </c>
      <c r="P104" s="31">
        <v>3</v>
      </c>
      <c r="Q104" s="29">
        <v>2</v>
      </c>
      <c r="R104" s="30">
        <v>0</v>
      </c>
      <c r="S104" s="31">
        <v>2</v>
      </c>
      <c r="T104" s="32">
        <v>6</v>
      </c>
      <c r="U104" s="33">
        <v>2</v>
      </c>
      <c r="V104" s="27">
        <v>8</v>
      </c>
      <c r="W104" s="37">
        <v>-6</v>
      </c>
      <c r="X104" s="38">
        <v>0</v>
      </c>
      <c r="Y104" s="30">
        <v>0</v>
      </c>
      <c r="Z104" s="34">
        <v>0</v>
      </c>
      <c r="AA104" s="38">
        <v>0</v>
      </c>
      <c r="AB104" s="30">
        <v>0</v>
      </c>
      <c r="AC104" s="34">
        <v>0</v>
      </c>
      <c r="AD104" s="37">
        <v>0</v>
      </c>
      <c r="AE104" s="83">
        <v>-3</v>
      </c>
    </row>
    <row r="105" spans="1:31" x14ac:dyDescent="0.2">
      <c r="A105" s="75">
        <v>94</v>
      </c>
      <c r="B105" s="27">
        <v>6003</v>
      </c>
      <c r="C105" s="28" t="s">
        <v>109</v>
      </c>
      <c r="D105" s="29">
        <v>5</v>
      </c>
      <c r="E105" s="30">
        <v>4</v>
      </c>
      <c r="F105" s="31">
        <v>9</v>
      </c>
      <c r="G105" s="32">
        <v>5</v>
      </c>
      <c r="H105" s="33">
        <v>2</v>
      </c>
      <c r="I105" s="34">
        <v>7</v>
      </c>
      <c r="J105" s="32">
        <v>1</v>
      </c>
      <c r="K105" s="30">
        <v>1</v>
      </c>
      <c r="L105" s="35">
        <v>2</v>
      </c>
      <c r="M105" s="32">
        <v>1</v>
      </c>
      <c r="N105" s="36">
        <v>3</v>
      </c>
      <c r="O105" s="35">
        <v>4</v>
      </c>
      <c r="P105" s="31">
        <v>0</v>
      </c>
      <c r="Q105" s="29">
        <v>1</v>
      </c>
      <c r="R105" s="30">
        <v>2</v>
      </c>
      <c r="S105" s="31">
        <v>3</v>
      </c>
      <c r="T105" s="32">
        <v>4</v>
      </c>
      <c r="U105" s="33">
        <v>6</v>
      </c>
      <c r="V105" s="27">
        <v>10</v>
      </c>
      <c r="W105" s="37">
        <v>-7</v>
      </c>
      <c r="X105" s="38">
        <v>0</v>
      </c>
      <c r="Y105" s="30">
        <v>0</v>
      </c>
      <c r="Z105" s="34">
        <v>0</v>
      </c>
      <c r="AA105" s="38">
        <v>0</v>
      </c>
      <c r="AB105" s="30">
        <v>0</v>
      </c>
      <c r="AC105" s="34">
        <v>0</v>
      </c>
      <c r="AD105" s="37">
        <v>0</v>
      </c>
      <c r="AE105" s="83">
        <v>-7</v>
      </c>
    </row>
    <row r="106" spans="1:31" x14ac:dyDescent="0.2">
      <c r="A106" s="75">
        <v>95</v>
      </c>
      <c r="B106" s="27">
        <v>6004</v>
      </c>
      <c r="C106" s="28" t="s">
        <v>110</v>
      </c>
      <c r="D106" s="29">
        <v>4</v>
      </c>
      <c r="E106" s="30">
        <v>2</v>
      </c>
      <c r="F106" s="31">
        <v>6</v>
      </c>
      <c r="G106" s="32">
        <v>3</v>
      </c>
      <c r="H106" s="33">
        <v>5</v>
      </c>
      <c r="I106" s="34">
        <v>8</v>
      </c>
      <c r="J106" s="32">
        <v>1</v>
      </c>
      <c r="K106" s="30">
        <v>1</v>
      </c>
      <c r="L106" s="35">
        <v>2</v>
      </c>
      <c r="M106" s="32">
        <v>5</v>
      </c>
      <c r="N106" s="36">
        <v>5</v>
      </c>
      <c r="O106" s="35">
        <v>10</v>
      </c>
      <c r="P106" s="31">
        <v>-10</v>
      </c>
      <c r="Q106" s="29">
        <v>2</v>
      </c>
      <c r="R106" s="30">
        <v>1</v>
      </c>
      <c r="S106" s="31">
        <v>3</v>
      </c>
      <c r="T106" s="32">
        <v>5</v>
      </c>
      <c r="U106" s="33">
        <v>0</v>
      </c>
      <c r="V106" s="27">
        <v>5</v>
      </c>
      <c r="W106" s="37">
        <v>-2</v>
      </c>
      <c r="X106" s="38">
        <v>0</v>
      </c>
      <c r="Y106" s="30">
        <v>0</v>
      </c>
      <c r="Z106" s="34">
        <v>0</v>
      </c>
      <c r="AA106" s="38">
        <v>0</v>
      </c>
      <c r="AB106" s="30">
        <v>0</v>
      </c>
      <c r="AC106" s="34">
        <v>0</v>
      </c>
      <c r="AD106" s="37">
        <v>0</v>
      </c>
      <c r="AE106" s="83">
        <v>-12</v>
      </c>
    </row>
    <row r="107" spans="1:31" x14ac:dyDescent="0.2">
      <c r="A107" s="75">
        <v>96</v>
      </c>
      <c r="B107" s="27">
        <v>6005</v>
      </c>
      <c r="C107" s="28" t="s">
        <v>111</v>
      </c>
      <c r="D107" s="29">
        <v>0</v>
      </c>
      <c r="E107" s="30">
        <v>1</v>
      </c>
      <c r="F107" s="31">
        <v>1</v>
      </c>
      <c r="G107" s="32">
        <v>0</v>
      </c>
      <c r="H107" s="33">
        <v>0</v>
      </c>
      <c r="I107" s="34">
        <v>0</v>
      </c>
      <c r="J107" s="32">
        <v>0</v>
      </c>
      <c r="K107" s="30">
        <v>0</v>
      </c>
      <c r="L107" s="35">
        <v>0</v>
      </c>
      <c r="M107" s="32">
        <v>0</v>
      </c>
      <c r="N107" s="36">
        <v>0</v>
      </c>
      <c r="O107" s="35">
        <v>0</v>
      </c>
      <c r="P107" s="31">
        <v>1</v>
      </c>
      <c r="Q107" s="29">
        <v>0</v>
      </c>
      <c r="R107" s="30">
        <v>0</v>
      </c>
      <c r="S107" s="31">
        <v>0</v>
      </c>
      <c r="T107" s="32">
        <v>0</v>
      </c>
      <c r="U107" s="33">
        <v>0</v>
      </c>
      <c r="V107" s="27">
        <v>0</v>
      </c>
      <c r="W107" s="37">
        <v>0</v>
      </c>
      <c r="X107" s="38">
        <v>0</v>
      </c>
      <c r="Y107" s="30">
        <v>0</v>
      </c>
      <c r="Z107" s="34">
        <v>0</v>
      </c>
      <c r="AA107" s="38">
        <v>0</v>
      </c>
      <c r="AB107" s="30">
        <v>0</v>
      </c>
      <c r="AC107" s="34">
        <v>0</v>
      </c>
      <c r="AD107" s="37">
        <v>0</v>
      </c>
      <c r="AE107" s="83">
        <v>1</v>
      </c>
    </row>
    <row r="108" spans="1:31" x14ac:dyDescent="0.2">
      <c r="A108" s="75">
        <v>97</v>
      </c>
      <c r="B108" s="27">
        <v>6006</v>
      </c>
      <c r="C108" s="28" t="s">
        <v>112</v>
      </c>
      <c r="D108" s="29">
        <v>11</v>
      </c>
      <c r="E108" s="30">
        <v>10</v>
      </c>
      <c r="F108" s="31">
        <v>21</v>
      </c>
      <c r="G108" s="32">
        <v>8</v>
      </c>
      <c r="H108" s="33">
        <v>10</v>
      </c>
      <c r="I108" s="34">
        <v>18</v>
      </c>
      <c r="J108" s="32">
        <v>1</v>
      </c>
      <c r="K108" s="30">
        <v>0</v>
      </c>
      <c r="L108" s="35">
        <v>1</v>
      </c>
      <c r="M108" s="32">
        <v>1</v>
      </c>
      <c r="N108" s="36">
        <v>0</v>
      </c>
      <c r="O108" s="35">
        <v>1</v>
      </c>
      <c r="P108" s="31">
        <v>3</v>
      </c>
      <c r="Q108" s="29">
        <v>0</v>
      </c>
      <c r="R108" s="30">
        <v>0</v>
      </c>
      <c r="S108" s="31">
        <v>0</v>
      </c>
      <c r="T108" s="32">
        <v>0</v>
      </c>
      <c r="U108" s="33">
        <v>1</v>
      </c>
      <c r="V108" s="27">
        <v>1</v>
      </c>
      <c r="W108" s="37">
        <v>-1</v>
      </c>
      <c r="X108" s="38">
        <v>0</v>
      </c>
      <c r="Y108" s="30">
        <v>0</v>
      </c>
      <c r="Z108" s="34">
        <v>0</v>
      </c>
      <c r="AA108" s="38">
        <v>0</v>
      </c>
      <c r="AB108" s="30">
        <v>4</v>
      </c>
      <c r="AC108" s="34">
        <v>4</v>
      </c>
      <c r="AD108" s="37">
        <v>-4</v>
      </c>
      <c r="AE108" s="83">
        <v>-2</v>
      </c>
    </row>
    <row r="109" spans="1:31" x14ac:dyDescent="0.2">
      <c r="A109" s="75">
        <v>98</v>
      </c>
      <c r="B109" s="27">
        <v>6007</v>
      </c>
      <c r="C109" s="28" t="s">
        <v>113</v>
      </c>
      <c r="D109" s="29">
        <v>35</v>
      </c>
      <c r="E109" s="30">
        <v>23</v>
      </c>
      <c r="F109" s="31">
        <v>58</v>
      </c>
      <c r="G109" s="32">
        <v>40</v>
      </c>
      <c r="H109" s="33">
        <v>41</v>
      </c>
      <c r="I109" s="34">
        <v>81</v>
      </c>
      <c r="J109" s="32">
        <v>2</v>
      </c>
      <c r="K109" s="30">
        <v>3</v>
      </c>
      <c r="L109" s="35">
        <v>5</v>
      </c>
      <c r="M109" s="32">
        <v>10</v>
      </c>
      <c r="N109" s="36">
        <v>11</v>
      </c>
      <c r="O109" s="35">
        <v>21</v>
      </c>
      <c r="P109" s="31">
        <v>-39</v>
      </c>
      <c r="Q109" s="29">
        <v>2</v>
      </c>
      <c r="R109" s="30">
        <v>0</v>
      </c>
      <c r="S109" s="31">
        <v>2</v>
      </c>
      <c r="T109" s="32">
        <v>3</v>
      </c>
      <c r="U109" s="33">
        <v>1</v>
      </c>
      <c r="V109" s="27">
        <v>4</v>
      </c>
      <c r="W109" s="37">
        <v>-2</v>
      </c>
      <c r="X109" s="38">
        <v>4</v>
      </c>
      <c r="Y109" s="30">
        <v>2</v>
      </c>
      <c r="Z109" s="34">
        <v>6</v>
      </c>
      <c r="AA109" s="38">
        <v>7</v>
      </c>
      <c r="AB109" s="30">
        <v>1</v>
      </c>
      <c r="AC109" s="34">
        <v>8</v>
      </c>
      <c r="AD109" s="37">
        <v>-2</v>
      </c>
      <c r="AE109" s="83">
        <v>-43</v>
      </c>
    </row>
    <row r="110" spans="1:31" x14ac:dyDescent="0.2">
      <c r="A110" s="75">
        <v>99</v>
      </c>
      <c r="B110" s="27">
        <v>6008</v>
      </c>
      <c r="C110" s="28" t="s">
        <v>114</v>
      </c>
      <c r="D110" s="29">
        <v>2</v>
      </c>
      <c r="E110" s="30">
        <v>3</v>
      </c>
      <c r="F110" s="31">
        <v>5</v>
      </c>
      <c r="G110" s="32">
        <v>2</v>
      </c>
      <c r="H110" s="33">
        <v>2</v>
      </c>
      <c r="I110" s="34">
        <v>4</v>
      </c>
      <c r="J110" s="32">
        <v>2</v>
      </c>
      <c r="K110" s="30">
        <v>1</v>
      </c>
      <c r="L110" s="35">
        <v>3</v>
      </c>
      <c r="M110" s="32">
        <v>1</v>
      </c>
      <c r="N110" s="36">
        <v>0</v>
      </c>
      <c r="O110" s="35">
        <v>1</v>
      </c>
      <c r="P110" s="31">
        <v>3</v>
      </c>
      <c r="Q110" s="29">
        <v>0</v>
      </c>
      <c r="R110" s="30">
        <v>0</v>
      </c>
      <c r="S110" s="31">
        <v>0</v>
      </c>
      <c r="T110" s="32">
        <v>1</v>
      </c>
      <c r="U110" s="33">
        <v>0</v>
      </c>
      <c r="V110" s="27">
        <v>1</v>
      </c>
      <c r="W110" s="37">
        <v>-1</v>
      </c>
      <c r="X110" s="38">
        <v>0</v>
      </c>
      <c r="Y110" s="30">
        <v>0</v>
      </c>
      <c r="Z110" s="34">
        <v>0</v>
      </c>
      <c r="AA110" s="38">
        <v>0</v>
      </c>
      <c r="AB110" s="30">
        <v>0</v>
      </c>
      <c r="AC110" s="34">
        <v>0</v>
      </c>
      <c r="AD110" s="37">
        <v>0</v>
      </c>
      <c r="AE110" s="83">
        <v>2</v>
      </c>
    </row>
    <row r="111" spans="1:31" x14ac:dyDescent="0.2">
      <c r="A111" s="75">
        <v>100</v>
      </c>
      <c r="B111" s="27">
        <v>6009</v>
      </c>
      <c r="C111" s="28" t="s">
        <v>115</v>
      </c>
      <c r="D111" s="29">
        <v>9</v>
      </c>
      <c r="E111" s="30">
        <v>11</v>
      </c>
      <c r="F111" s="31">
        <v>20</v>
      </c>
      <c r="G111" s="32">
        <v>12</v>
      </c>
      <c r="H111" s="33">
        <v>10</v>
      </c>
      <c r="I111" s="34">
        <v>22</v>
      </c>
      <c r="J111" s="32">
        <v>0</v>
      </c>
      <c r="K111" s="30">
        <v>0</v>
      </c>
      <c r="L111" s="35">
        <v>0</v>
      </c>
      <c r="M111" s="32">
        <v>3</v>
      </c>
      <c r="N111" s="36">
        <v>3</v>
      </c>
      <c r="O111" s="35">
        <v>6</v>
      </c>
      <c r="P111" s="31">
        <v>-8</v>
      </c>
      <c r="Q111" s="29">
        <v>2</v>
      </c>
      <c r="R111" s="30">
        <v>0</v>
      </c>
      <c r="S111" s="31">
        <v>2</v>
      </c>
      <c r="T111" s="32">
        <v>0</v>
      </c>
      <c r="U111" s="33">
        <v>1</v>
      </c>
      <c r="V111" s="27">
        <v>1</v>
      </c>
      <c r="W111" s="37">
        <v>1</v>
      </c>
      <c r="X111" s="38">
        <v>1</v>
      </c>
      <c r="Y111" s="30">
        <v>0</v>
      </c>
      <c r="Z111" s="34">
        <v>1</v>
      </c>
      <c r="AA111" s="38">
        <v>1</v>
      </c>
      <c r="AB111" s="30">
        <v>6</v>
      </c>
      <c r="AC111" s="34">
        <v>7</v>
      </c>
      <c r="AD111" s="37">
        <v>-6</v>
      </c>
      <c r="AE111" s="83">
        <v>-13</v>
      </c>
    </row>
    <row r="112" spans="1:31" x14ac:dyDescent="0.2">
      <c r="A112" s="75">
        <v>101</v>
      </c>
      <c r="B112" s="27">
        <v>6010</v>
      </c>
      <c r="C112" s="28" t="s">
        <v>116</v>
      </c>
      <c r="D112" s="29">
        <v>20</v>
      </c>
      <c r="E112" s="30">
        <v>17</v>
      </c>
      <c r="F112" s="31">
        <v>37</v>
      </c>
      <c r="G112" s="32">
        <v>13</v>
      </c>
      <c r="H112" s="33">
        <v>13</v>
      </c>
      <c r="I112" s="34">
        <v>26</v>
      </c>
      <c r="J112" s="32">
        <v>3</v>
      </c>
      <c r="K112" s="30">
        <v>4</v>
      </c>
      <c r="L112" s="35">
        <v>7</v>
      </c>
      <c r="M112" s="32">
        <v>3</v>
      </c>
      <c r="N112" s="36">
        <v>2</v>
      </c>
      <c r="O112" s="35">
        <v>5</v>
      </c>
      <c r="P112" s="31">
        <v>13</v>
      </c>
      <c r="Q112" s="29">
        <v>0</v>
      </c>
      <c r="R112" s="30">
        <v>0</v>
      </c>
      <c r="S112" s="31">
        <v>0</v>
      </c>
      <c r="T112" s="32">
        <v>2</v>
      </c>
      <c r="U112" s="33">
        <v>1</v>
      </c>
      <c r="V112" s="27">
        <v>3</v>
      </c>
      <c r="W112" s="37">
        <v>-3</v>
      </c>
      <c r="X112" s="38">
        <v>0</v>
      </c>
      <c r="Y112" s="30">
        <v>0</v>
      </c>
      <c r="Z112" s="34">
        <v>0</v>
      </c>
      <c r="AA112" s="38">
        <v>1</v>
      </c>
      <c r="AB112" s="30">
        <v>1</v>
      </c>
      <c r="AC112" s="34">
        <v>2</v>
      </c>
      <c r="AD112" s="37">
        <v>-2</v>
      </c>
      <c r="AE112" s="83">
        <v>8</v>
      </c>
    </row>
    <row r="113" spans="1:79" ht="13.8" thickBot="1" x14ac:dyDescent="0.25">
      <c r="B113" s="39" t="s">
        <v>22</v>
      </c>
      <c r="C113" s="40" t="s">
        <v>23</v>
      </c>
      <c r="D113" s="41">
        <v>91</v>
      </c>
      <c r="E113" s="42">
        <v>78</v>
      </c>
      <c r="F113" s="43">
        <v>169</v>
      </c>
      <c r="G113" s="44">
        <v>88</v>
      </c>
      <c r="H113" s="45">
        <v>91</v>
      </c>
      <c r="I113" s="46">
        <v>179</v>
      </c>
      <c r="J113" s="44">
        <v>13</v>
      </c>
      <c r="K113" s="42">
        <v>13</v>
      </c>
      <c r="L113" s="47">
        <v>26</v>
      </c>
      <c r="M113" s="44">
        <v>26</v>
      </c>
      <c r="N113" s="48">
        <v>26</v>
      </c>
      <c r="O113" s="47">
        <v>52</v>
      </c>
      <c r="P113" s="43">
        <v>-36</v>
      </c>
      <c r="Q113" s="41">
        <v>9</v>
      </c>
      <c r="R113" s="42">
        <v>3</v>
      </c>
      <c r="S113" s="43">
        <v>12</v>
      </c>
      <c r="T113" s="44">
        <v>25</v>
      </c>
      <c r="U113" s="45">
        <v>17</v>
      </c>
      <c r="V113" s="39">
        <v>42</v>
      </c>
      <c r="W113" s="49">
        <v>-30</v>
      </c>
      <c r="X113" s="50">
        <v>5</v>
      </c>
      <c r="Y113" s="42">
        <v>2</v>
      </c>
      <c r="Z113" s="46">
        <v>7</v>
      </c>
      <c r="AA113" s="50">
        <v>9</v>
      </c>
      <c r="AB113" s="42">
        <v>12</v>
      </c>
      <c r="AC113" s="46">
        <v>21</v>
      </c>
      <c r="AD113" s="49">
        <v>-14</v>
      </c>
      <c r="AE113" s="90">
        <v>-80</v>
      </c>
    </row>
    <row r="114" spans="1:79" ht="13.8" thickTop="1" x14ac:dyDescent="0.2">
      <c r="A114" s="75">
        <v>102</v>
      </c>
      <c r="B114" s="51">
        <v>6502</v>
      </c>
      <c r="C114" s="52" t="s">
        <v>117</v>
      </c>
      <c r="D114" s="53">
        <v>7</v>
      </c>
      <c r="E114" s="54">
        <v>8</v>
      </c>
      <c r="F114" s="55">
        <v>15</v>
      </c>
      <c r="G114" s="56">
        <v>9</v>
      </c>
      <c r="H114" s="57">
        <v>11</v>
      </c>
      <c r="I114" s="58">
        <v>20</v>
      </c>
      <c r="J114" s="56">
        <v>5</v>
      </c>
      <c r="K114" s="54">
        <v>7</v>
      </c>
      <c r="L114" s="59">
        <v>12</v>
      </c>
      <c r="M114" s="56">
        <v>8</v>
      </c>
      <c r="N114" s="60">
        <v>4</v>
      </c>
      <c r="O114" s="59">
        <v>12</v>
      </c>
      <c r="P114" s="55">
        <v>-5</v>
      </c>
      <c r="Q114" s="53">
        <v>2</v>
      </c>
      <c r="R114" s="54">
        <v>1</v>
      </c>
      <c r="S114" s="55">
        <v>3</v>
      </c>
      <c r="T114" s="56">
        <v>4</v>
      </c>
      <c r="U114" s="57">
        <v>2</v>
      </c>
      <c r="V114" s="51">
        <v>6</v>
      </c>
      <c r="W114" s="61">
        <v>-3</v>
      </c>
      <c r="X114" s="62">
        <v>0</v>
      </c>
      <c r="Y114" s="54">
        <v>0</v>
      </c>
      <c r="Z114" s="58">
        <v>0</v>
      </c>
      <c r="AA114" s="62">
        <v>1</v>
      </c>
      <c r="AB114" s="54">
        <v>0</v>
      </c>
      <c r="AC114" s="58">
        <v>1</v>
      </c>
      <c r="AD114" s="61">
        <v>-1</v>
      </c>
      <c r="AE114" s="81">
        <v>-9</v>
      </c>
    </row>
    <row r="115" spans="1:79" x14ac:dyDescent="0.2">
      <c r="A115" s="75">
        <v>103</v>
      </c>
      <c r="B115" s="27">
        <v>6503</v>
      </c>
      <c r="C115" s="28" t="s">
        <v>118</v>
      </c>
      <c r="D115" s="29">
        <v>7</v>
      </c>
      <c r="E115" s="30">
        <v>8</v>
      </c>
      <c r="F115" s="31">
        <v>15</v>
      </c>
      <c r="G115" s="32">
        <v>14</v>
      </c>
      <c r="H115" s="33">
        <v>18</v>
      </c>
      <c r="I115" s="34">
        <v>32</v>
      </c>
      <c r="J115" s="32">
        <v>3</v>
      </c>
      <c r="K115" s="30">
        <v>3</v>
      </c>
      <c r="L115" s="35">
        <v>6</v>
      </c>
      <c r="M115" s="32">
        <v>8</v>
      </c>
      <c r="N115" s="36">
        <v>4</v>
      </c>
      <c r="O115" s="35">
        <v>12</v>
      </c>
      <c r="P115" s="31">
        <v>-23</v>
      </c>
      <c r="Q115" s="29">
        <v>1</v>
      </c>
      <c r="R115" s="30">
        <v>2</v>
      </c>
      <c r="S115" s="31">
        <v>3</v>
      </c>
      <c r="T115" s="32">
        <v>1</v>
      </c>
      <c r="U115" s="33">
        <v>1</v>
      </c>
      <c r="V115" s="27">
        <v>2</v>
      </c>
      <c r="W115" s="37">
        <v>1</v>
      </c>
      <c r="X115" s="38">
        <v>1</v>
      </c>
      <c r="Y115" s="30">
        <v>2</v>
      </c>
      <c r="Z115" s="34">
        <v>3</v>
      </c>
      <c r="AA115" s="38">
        <v>0</v>
      </c>
      <c r="AB115" s="30">
        <v>0</v>
      </c>
      <c r="AC115" s="34">
        <v>0</v>
      </c>
      <c r="AD115" s="37">
        <v>3</v>
      </c>
      <c r="AE115" s="83">
        <v>-19</v>
      </c>
    </row>
    <row r="116" spans="1:79" x14ac:dyDescent="0.2">
      <c r="A116" s="75">
        <v>104</v>
      </c>
      <c r="B116" s="27">
        <v>6504</v>
      </c>
      <c r="C116" s="28" t="s">
        <v>119</v>
      </c>
      <c r="D116" s="29">
        <v>17</v>
      </c>
      <c r="E116" s="30">
        <v>13</v>
      </c>
      <c r="F116" s="31">
        <v>30</v>
      </c>
      <c r="G116" s="32">
        <v>18</v>
      </c>
      <c r="H116" s="33">
        <v>19</v>
      </c>
      <c r="I116" s="34">
        <v>37</v>
      </c>
      <c r="J116" s="32">
        <v>7</v>
      </c>
      <c r="K116" s="30">
        <v>5</v>
      </c>
      <c r="L116" s="35">
        <v>12</v>
      </c>
      <c r="M116" s="32">
        <v>3</v>
      </c>
      <c r="N116" s="36">
        <v>15</v>
      </c>
      <c r="O116" s="35">
        <v>18</v>
      </c>
      <c r="P116" s="31">
        <v>-13</v>
      </c>
      <c r="Q116" s="29">
        <v>5</v>
      </c>
      <c r="R116" s="30">
        <v>3</v>
      </c>
      <c r="S116" s="31">
        <v>8</v>
      </c>
      <c r="T116" s="32">
        <v>5</v>
      </c>
      <c r="U116" s="33">
        <v>2</v>
      </c>
      <c r="V116" s="27">
        <v>7</v>
      </c>
      <c r="W116" s="37">
        <v>1</v>
      </c>
      <c r="X116" s="38">
        <v>1</v>
      </c>
      <c r="Y116" s="30">
        <v>0</v>
      </c>
      <c r="Z116" s="34">
        <v>1</v>
      </c>
      <c r="AA116" s="38">
        <v>0</v>
      </c>
      <c r="AB116" s="30">
        <v>0</v>
      </c>
      <c r="AC116" s="34">
        <v>0</v>
      </c>
      <c r="AD116" s="37">
        <v>1</v>
      </c>
      <c r="AE116" s="83">
        <v>-11</v>
      </c>
    </row>
    <row r="117" spans="1:79" x14ac:dyDescent="0.2">
      <c r="A117" s="75">
        <v>105</v>
      </c>
      <c r="B117" s="27">
        <v>6505</v>
      </c>
      <c r="C117" s="28" t="s">
        <v>120</v>
      </c>
      <c r="D117" s="29">
        <v>14</v>
      </c>
      <c r="E117" s="30">
        <v>8</v>
      </c>
      <c r="F117" s="31">
        <v>22</v>
      </c>
      <c r="G117" s="32">
        <v>10</v>
      </c>
      <c r="H117" s="33">
        <v>6</v>
      </c>
      <c r="I117" s="34">
        <v>16</v>
      </c>
      <c r="J117" s="32">
        <v>12</v>
      </c>
      <c r="K117" s="30">
        <v>7</v>
      </c>
      <c r="L117" s="35">
        <v>19</v>
      </c>
      <c r="M117" s="32">
        <v>9</v>
      </c>
      <c r="N117" s="36">
        <v>10</v>
      </c>
      <c r="O117" s="35">
        <v>19</v>
      </c>
      <c r="P117" s="31">
        <v>6</v>
      </c>
      <c r="Q117" s="29">
        <v>2</v>
      </c>
      <c r="R117" s="30">
        <v>5</v>
      </c>
      <c r="S117" s="31">
        <v>7</v>
      </c>
      <c r="T117" s="32">
        <v>0</v>
      </c>
      <c r="U117" s="33">
        <v>2</v>
      </c>
      <c r="V117" s="27">
        <v>2</v>
      </c>
      <c r="W117" s="37">
        <v>5</v>
      </c>
      <c r="X117" s="38">
        <v>0</v>
      </c>
      <c r="Y117" s="30">
        <v>0</v>
      </c>
      <c r="Z117" s="34">
        <v>0</v>
      </c>
      <c r="AA117" s="38">
        <v>0</v>
      </c>
      <c r="AB117" s="30">
        <v>0</v>
      </c>
      <c r="AC117" s="34">
        <v>0</v>
      </c>
      <c r="AD117" s="37">
        <v>0</v>
      </c>
      <c r="AE117" s="83">
        <v>11</v>
      </c>
    </row>
    <row r="118" spans="1:79" ht="13.8" thickBot="1" x14ac:dyDescent="0.25">
      <c r="B118" s="39" t="s">
        <v>22</v>
      </c>
      <c r="C118" s="40" t="s">
        <v>23</v>
      </c>
      <c r="D118" s="41">
        <v>45</v>
      </c>
      <c r="E118" s="42">
        <v>37</v>
      </c>
      <c r="F118" s="43">
        <v>82</v>
      </c>
      <c r="G118" s="44">
        <v>51</v>
      </c>
      <c r="H118" s="45">
        <v>54</v>
      </c>
      <c r="I118" s="46">
        <v>105</v>
      </c>
      <c r="J118" s="44">
        <v>27</v>
      </c>
      <c r="K118" s="42">
        <v>22</v>
      </c>
      <c r="L118" s="47">
        <v>49</v>
      </c>
      <c r="M118" s="44">
        <v>28</v>
      </c>
      <c r="N118" s="48">
        <v>33</v>
      </c>
      <c r="O118" s="47">
        <v>61</v>
      </c>
      <c r="P118" s="43">
        <v>-35</v>
      </c>
      <c r="Q118" s="41">
        <v>10</v>
      </c>
      <c r="R118" s="42">
        <v>11</v>
      </c>
      <c r="S118" s="43">
        <v>21</v>
      </c>
      <c r="T118" s="44">
        <v>10</v>
      </c>
      <c r="U118" s="45">
        <v>7</v>
      </c>
      <c r="V118" s="39">
        <v>17</v>
      </c>
      <c r="W118" s="49">
        <v>4</v>
      </c>
      <c r="X118" s="50">
        <v>2</v>
      </c>
      <c r="Y118" s="42">
        <v>2</v>
      </c>
      <c r="Z118" s="46">
        <v>4</v>
      </c>
      <c r="AA118" s="50">
        <v>1</v>
      </c>
      <c r="AB118" s="42">
        <v>0</v>
      </c>
      <c r="AC118" s="46">
        <v>1</v>
      </c>
      <c r="AD118" s="49">
        <v>3</v>
      </c>
      <c r="AE118" s="90">
        <v>-28</v>
      </c>
    </row>
    <row r="119" spans="1:79" ht="13.8" thickTop="1" x14ac:dyDescent="0.2">
      <c r="B119" s="63" t="s">
        <v>22</v>
      </c>
      <c r="C119" s="64" t="s">
        <v>121</v>
      </c>
      <c r="D119" s="65">
        <v>1167</v>
      </c>
      <c r="E119" s="66">
        <v>983</v>
      </c>
      <c r="F119" s="67">
        <v>2150</v>
      </c>
      <c r="G119" s="68">
        <v>1106</v>
      </c>
      <c r="H119" s="69">
        <v>957</v>
      </c>
      <c r="I119" s="70">
        <v>2063</v>
      </c>
      <c r="J119" s="68">
        <v>515</v>
      </c>
      <c r="K119" s="66">
        <v>533</v>
      </c>
      <c r="L119" s="71">
        <v>1048</v>
      </c>
      <c r="M119" s="68">
        <v>515</v>
      </c>
      <c r="N119" s="72">
        <v>533</v>
      </c>
      <c r="O119" s="71">
        <v>1048</v>
      </c>
      <c r="P119" s="67">
        <v>87</v>
      </c>
      <c r="Q119" s="65">
        <v>192</v>
      </c>
      <c r="R119" s="66">
        <v>183</v>
      </c>
      <c r="S119" s="67">
        <v>375</v>
      </c>
      <c r="T119" s="68">
        <v>262</v>
      </c>
      <c r="U119" s="69">
        <v>278</v>
      </c>
      <c r="V119" s="63">
        <v>540</v>
      </c>
      <c r="W119" s="73">
        <v>-165</v>
      </c>
      <c r="X119" s="74">
        <v>26</v>
      </c>
      <c r="Y119" s="66">
        <v>20</v>
      </c>
      <c r="Z119" s="70">
        <v>41</v>
      </c>
      <c r="AA119" s="74">
        <v>35</v>
      </c>
      <c r="AB119" s="66">
        <v>26</v>
      </c>
      <c r="AC119" s="70">
        <v>56</v>
      </c>
      <c r="AD119" s="73">
        <v>-15</v>
      </c>
      <c r="AE119" s="111">
        <v>-93</v>
      </c>
    </row>
    <row r="120" spans="1:79" x14ac:dyDescent="0.2">
      <c r="C120" s="103"/>
      <c r="AE120" s="103" t="s">
        <v>127</v>
      </c>
      <c r="CA120" s="103"/>
    </row>
    <row r="121" spans="1:79" x14ac:dyDescent="0.2">
      <c r="C121" s="103"/>
      <c r="AE121" s="103" t="s">
        <v>128</v>
      </c>
      <c r="CA121" s="103"/>
    </row>
  </sheetData>
  <mergeCells count="12">
    <mergeCell ref="X2:Z2"/>
    <mergeCell ref="AA2:AC2"/>
    <mergeCell ref="B1:I1"/>
    <mergeCell ref="J1:N1"/>
    <mergeCell ref="O1:W1"/>
    <mergeCell ref="B2:C2"/>
    <mergeCell ref="T2:V2"/>
    <mergeCell ref="D2:F2"/>
    <mergeCell ref="G2:I2"/>
    <mergeCell ref="J2:L2"/>
    <mergeCell ref="M2:O2"/>
    <mergeCell ref="Q2:S2"/>
  </mergeCells>
  <phoneticPr fontId="2"/>
  <pageMargins left="0.62992125984251968" right="0.31496062992125984" top="0.39370078740157483" bottom="0.43307086614173229" header="0.31496062992125984" footer="0.31496062992125984"/>
  <pageSetup paperSize="9" scale="65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21"/>
  <sheetViews>
    <sheetView view="pageBreakPreview" zoomScale="90" zoomScaleNormal="100" zoomScaleSheetLayoutView="9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F11" sqref="F11"/>
    </sheetView>
  </sheetViews>
  <sheetFormatPr defaultRowHeight="13.2" x14ac:dyDescent="0.2"/>
  <cols>
    <col min="1" max="1" width="3" style="75" customWidth="1"/>
    <col min="2" max="2" width="6.109375" bestFit="1" customWidth="1"/>
    <col min="3" max="3" width="10.33203125" style="75" customWidth="1"/>
    <col min="4" max="31" width="5.109375" customWidth="1"/>
  </cols>
  <sheetData>
    <row r="1" spans="1:77" s="102" customFormat="1" ht="41.25" customHeight="1" x14ac:dyDescent="0.2">
      <c r="A1" s="100"/>
      <c r="B1" s="142" t="s">
        <v>125</v>
      </c>
      <c r="C1" s="142"/>
      <c r="D1" s="142"/>
      <c r="E1" s="142"/>
      <c r="F1" s="142"/>
      <c r="G1" s="142"/>
      <c r="H1" s="142"/>
      <c r="I1" s="142"/>
      <c r="J1" s="142" t="s">
        <v>122</v>
      </c>
      <c r="K1" s="142"/>
      <c r="L1" s="142"/>
      <c r="M1" s="142"/>
      <c r="N1" s="142"/>
      <c r="O1" s="143" t="s">
        <v>132</v>
      </c>
      <c r="P1" s="143"/>
      <c r="Q1" s="143"/>
      <c r="R1" s="143"/>
      <c r="S1" s="143"/>
      <c r="T1" s="143"/>
      <c r="U1" s="143"/>
      <c r="V1" s="143"/>
      <c r="W1" s="143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</row>
    <row r="2" spans="1:77" ht="26.4" x14ac:dyDescent="0.2">
      <c r="B2" s="141" t="s">
        <v>123</v>
      </c>
      <c r="C2" s="144"/>
      <c r="D2" s="145" t="s">
        <v>0</v>
      </c>
      <c r="E2" s="139"/>
      <c r="F2" s="140"/>
      <c r="G2" s="141" t="s">
        <v>1</v>
      </c>
      <c r="H2" s="139"/>
      <c r="I2" s="140"/>
      <c r="J2" s="141" t="s">
        <v>2</v>
      </c>
      <c r="K2" s="139"/>
      <c r="L2" s="140"/>
      <c r="M2" s="141" t="s">
        <v>3</v>
      </c>
      <c r="N2" s="139"/>
      <c r="O2" s="140"/>
      <c r="P2" s="3" t="s">
        <v>4</v>
      </c>
      <c r="Q2" s="145" t="s">
        <v>5</v>
      </c>
      <c r="R2" s="139"/>
      <c r="S2" s="140"/>
      <c r="T2" s="141" t="s">
        <v>6</v>
      </c>
      <c r="U2" s="139"/>
      <c r="V2" s="140"/>
      <c r="W2" s="3" t="s">
        <v>7</v>
      </c>
      <c r="X2" s="145" t="s">
        <v>8</v>
      </c>
      <c r="Y2" s="139"/>
      <c r="Z2" s="140"/>
      <c r="AA2" s="141" t="s">
        <v>9</v>
      </c>
      <c r="AB2" s="139"/>
      <c r="AC2" s="140"/>
      <c r="AD2" s="107" t="s">
        <v>10</v>
      </c>
      <c r="AE2" s="108" t="s">
        <v>11</v>
      </c>
    </row>
    <row r="3" spans="1:77" x14ac:dyDescent="0.2">
      <c r="B3" s="109" t="s">
        <v>126</v>
      </c>
      <c r="C3" s="112" t="s">
        <v>124</v>
      </c>
      <c r="D3" s="9" t="s">
        <v>12</v>
      </c>
      <c r="E3" s="6" t="s">
        <v>13</v>
      </c>
      <c r="F3" s="10" t="s">
        <v>14</v>
      </c>
      <c r="G3" s="8" t="s">
        <v>12</v>
      </c>
      <c r="H3" s="77" t="s">
        <v>13</v>
      </c>
      <c r="I3" s="10" t="s">
        <v>14</v>
      </c>
      <c r="J3" s="76" t="s">
        <v>12</v>
      </c>
      <c r="K3" s="6" t="s">
        <v>13</v>
      </c>
      <c r="L3" s="10" t="s">
        <v>14</v>
      </c>
      <c r="M3" s="76" t="s">
        <v>12</v>
      </c>
      <c r="N3" s="6" t="s">
        <v>13</v>
      </c>
      <c r="O3" s="10" t="s">
        <v>14</v>
      </c>
      <c r="P3" s="13" t="s">
        <v>14</v>
      </c>
      <c r="Q3" s="76" t="s">
        <v>12</v>
      </c>
      <c r="R3" s="6" t="s">
        <v>13</v>
      </c>
      <c r="S3" s="10" t="s">
        <v>14</v>
      </c>
      <c r="T3" s="76" t="s">
        <v>12</v>
      </c>
      <c r="U3" s="6" t="s">
        <v>13</v>
      </c>
      <c r="V3" s="10" t="s">
        <v>14</v>
      </c>
      <c r="W3" s="13" t="s">
        <v>14</v>
      </c>
      <c r="X3" s="76" t="s">
        <v>12</v>
      </c>
      <c r="Y3" s="6" t="s">
        <v>13</v>
      </c>
      <c r="Z3" s="10" t="s">
        <v>14</v>
      </c>
      <c r="AA3" s="76" t="s">
        <v>12</v>
      </c>
      <c r="AB3" s="6" t="s">
        <v>13</v>
      </c>
      <c r="AC3" s="10" t="s">
        <v>14</v>
      </c>
      <c r="AD3" s="13" t="s">
        <v>14</v>
      </c>
      <c r="AE3" s="79" t="s">
        <v>14</v>
      </c>
    </row>
    <row r="4" spans="1:77" x14ac:dyDescent="0.2">
      <c r="A4" s="75">
        <v>1</v>
      </c>
      <c r="B4" s="51">
        <v>1001</v>
      </c>
      <c r="C4" s="80" t="s">
        <v>15</v>
      </c>
      <c r="D4" s="57">
        <v>104</v>
      </c>
      <c r="E4" s="57">
        <v>85</v>
      </c>
      <c r="F4" s="58">
        <v>189</v>
      </c>
      <c r="G4" s="62">
        <v>84</v>
      </c>
      <c r="H4" s="57">
        <v>94</v>
      </c>
      <c r="I4" s="58">
        <v>178</v>
      </c>
      <c r="J4" s="62">
        <v>37</v>
      </c>
      <c r="K4" s="57">
        <v>51</v>
      </c>
      <c r="L4" s="58">
        <v>88</v>
      </c>
      <c r="M4" s="62">
        <v>35</v>
      </c>
      <c r="N4" s="57">
        <v>39</v>
      </c>
      <c r="O4" s="58">
        <v>74</v>
      </c>
      <c r="P4" s="61">
        <v>25</v>
      </c>
      <c r="Q4" s="62">
        <v>12</v>
      </c>
      <c r="R4" s="57">
        <v>23</v>
      </c>
      <c r="S4" s="58">
        <v>35</v>
      </c>
      <c r="T4" s="62">
        <v>10</v>
      </c>
      <c r="U4" s="57">
        <v>9</v>
      </c>
      <c r="V4" s="58">
        <v>19</v>
      </c>
      <c r="W4" s="61">
        <v>16</v>
      </c>
      <c r="X4" s="62">
        <v>4</v>
      </c>
      <c r="Y4" s="57">
        <v>5</v>
      </c>
      <c r="Z4" s="58">
        <v>9</v>
      </c>
      <c r="AA4" s="62">
        <v>6</v>
      </c>
      <c r="AB4" s="57">
        <v>2</v>
      </c>
      <c r="AC4" s="58">
        <v>8</v>
      </c>
      <c r="AD4" s="61">
        <v>1</v>
      </c>
      <c r="AE4" s="81">
        <v>42</v>
      </c>
    </row>
    <row r="5" spans="1:77" x14ac:dyDescent="0.2">
      <c r="A5" s="75">
        <v>2</v>
      </c>
      <c r="B5" s="27">
        <v>1002</v>
      </c>
      <c r="C5" s="82" t="s">
        <v>16</v>
      </c>
      <c r="D5" s="33">
        <v>63</v>
      </c>
      <c r="E5" s="33">
        <v>48</v>
      </c>
      <c r="F5" s="34">
        <v>111</v>
      </c>
      <c r="G5" s="38">
        <v>53</v>
      </c>
      <c r="H5" s="33">
        <v>38</v>
      </c>
      <c r="I5" s="34">
        <v>91</v>
      </c>
      <c r="J5" s="38">
        <v>30</v>
      </c>
      <c r="K5" s="33">
        <v>20</v>
      </c>
      <c r="L5" s="34">
        <v>50</v>
      </c>
      <c r="M5" s="38">
        <v>30</v>
      </c>
      <c r="N5" s="33">
        <v>28</v>
      </c>
      <c r="O5" s="34">
        <v>58</v>
      </c>
      <c r="P5" s="37">
        <v>12</v>
      </c>
      <c r="Q5" s="38">
        <v>7</v>
      </c>
      <c r="R5" s="33">
        <v>6</v>
      </c>
      <c r="S5" s="34">
        <v>13</v>
      </c>
      <c r="T5" s="38">
        <v>10</v>
      </c>
      <c r="U5" s="33">
        <v>7</v>
      </c>
      <c r="V5" s="34">
        <v>17</v>
      </c>
      <c r="W5" s="37">
        <v>-4</v>
      </c>
      <c r="X5" s="38">
        <v>9</v>
      </c>
      <c r="Y5" s="33">
        <v>4</v>
      </c>
      <c r="Z5" s="34">
        <v>13</v>
      </c>
      <c r="AA5" s="38">
        <v>0</v>
      </c>
      <c r="AB5" s="33">
        <v>0</v>
      </c>
      <c r="AC5" s="34">
        <v>0</v>
      </c>
      <c r="AD5" s="37">
        <v>13</v>
      </c>
      <c r="AE5" s="83">
        <v>21</v>
      </c>
    </row>
    <row r="6" spans="1:77" x14ac:dyDescent="0.2">
      <c r="A6" s="75">
        <v>3</v>
      </c>
      <c r="B6" s="27">
        <v>1003</v>
      </c>
      <c r="C6" s="82" t="s">
        <v>17</v>
      </c>
      <c r="D6" s="33">
        <v>16</v>
      </c>
      <c r="E6" s="33">
        <v>14</v>
      </c>
      <c r="F6" s="34">
        <v>30</v>
      </c>
      <c r="G6" s="38">
        <v>15</v>
      </c>
      <c r="H6" s="33">
        <v>10</v>
      </c>
      <c r="I6" s="34">
        <v>25</v>
      </c>
      <c r="J6" s="38">
        <v>10</v>
      </c>
      <c r="K6" s="33">
        <v>8</v>
      </c>
      <c r="L6" s="34">
        <v>18</v>
      </c>
      <c r="M6" s="38">
        <v>14</v>
      </c>
      <c r="N6" s="33">
        <v>10</v>
      </c>
      <c r="O6" s="34">
        <v>24</v>
      </c>
      <c r="P6" s="37">
        <v>-1</v>
      </c>
      <c r="Q6" s="38">
        <v>1</v>
      </c>
      <c r="R6" s="33">
        <v>6</v>
      </c>
      <c r="S6" s="34">
        <v>7</v>
      </c>
      <c r="T6" s="38">
        <v>4</v>
      </c>
      <c r="U6" s="33">
        <v>2</v>
      </c>
      <c r="V6" s="34">
        <v>6</v>
      </c>
      <c r="W6" s="37">
        <v>1</v>
      </c>
      <c r="X6" s="38">
        <v>0</v>
      </c>
      <c r="Y6" s="33">
        <v>0</v>
      </c>
      <c r="Z6" s="34">
        <v>0</v>
      </c>
      <c r="AA6" s="38">
        <v>2</v>
      </c>
      <c r="AB6" s="33">
        <v>0</v>
      </c>
      <c r="AC6" s="34">
        <v>2</v>
      </c>
      <c r="AD6" s="37">
        <v>-2</v>
      </c>
      <c r="AE6" s="83">
        <v>-2</v>
      </c>
    </row>
    <row r="7" spans="1:77" x14ac:dyDescent="0.2">
      <c r="A7" s="75">
        <v>4</v>
      </c>
      <c r="B7" s="27">
        <v>1004</v>
      </c>
      <c r="C7" s="82" t="s">
        <v>18</v>
      </c>
      <c r="D7" s="33">
        <v>30</v>
      </c>
      <c r="E7" s="33">
        <v>16</v>
      </c>
      <c r="F7" s="34">
        <v>46</v>
      </c>
      <c r="G7" s="38">
        <v>25</v>
      </c>
      <c r="H7" s="33">
        <v>18</v>
      </c>
      <c r="I7" s="34">
        <v>43</v>
      </c>
      <c r="J7" s="38">
        <v>10</v>
      </c>
      <c r="K7" s="33">
        <v>13</v>
      </c>
      <c r="L7" s="34">
        <v>23</v>
      </c>
      <c r="M7" s="38">
        <v>12</v>
      </c>
      <c r="N7" s="33">
        <v>13</v>
      </c>
      <c r="O7" s="34">
        <v>25</v>
      </c>
      <c r="P7" s="37">
        <v>1</v>
      </c>
      <c r="Q7" s="38">
        <v>6</v>
      </c>
      <c r="R7" s="33">
        <v>7</v>
      </c>
      <c r="S7" s="34">
        <v>13</v>
      </c>
      <c r="T7" s="38">
        <v>8</v>
      </c>
      <c r="U7" s="33">
        <v>4</v>
      </c>
      <c r="V7" s="34">
        <v>12</v>
      </c>
      <c r="W7" s="37">
        <v>1</v>
      </c>
      <c r="X7" s="38">
        <v>0</v>
      </c>
      <c r="Y7" s="33">
        <v>0</v>
      </c>
      <c r="Z7" s="34">
        <v>0</v>
      </c>
      <c r="AA7" s="38">
        <v>0</v>
      </c>
      <c r="AB7" s="33">
        <v>1</v>
      </c>
      <c r="AC7" s="34">
        <v>1</v>
      </c>
      <c r="AD7" s="37">
        <v>-1</v>
      </c>
      <c r="AE7" s="83">
        <v>1</v>
      </c>
    </row>
    <row r="8" spans="1:77" x14ac:dyDescent="0.2">
      <c r="A8" s="75">
        <v>5</v>
      </c>
      <c r="B8" s="27">
        <v>1005</v>
      </c>
      <c r="C8" s="82" t="s">
        <v>19</v>
      </c>
      <c r="D8" s="33">
        <v>57</v>
      </c>
      <c r="E8" s="33">
        <v>53</v>
      </c>
      <c r="F8" s="34">
        <v>110</v>
      </c>
      <c r="G8" s="38">
        <v>75</v>
      </c>
      <c r="H8" s="33">
        <v>63</v>
      </c>
      <c r="I8" s="34">
        <v>138</v>
      </c>
      <c r="J8" s="38">
        <v>38</v>
      </c>
      <c r="K8" s="33">
        <v>38</v>
      </c>
      <c r="L8" s="34">
        <v>76</v>
      </c>
      <c r="M8" s="38">
        <v>7</v>
      </c>
      <c r="N8" s="33">
        <v>17</v>
      </c>
      <c r="O8" s="34">
        <v>24</v>
      </c>
      <c r="P8" s="37">
        <v>24</v>
      </c>
      <c r="Q8" s="38">
        <v>7</v>
      </c>
      <c r="R8" s="33">
        <v>11</v>
      </c>
      <c r="S8" s="34">
        <v>18</v>
      </c>
      <c r="T8" s="38">
        <v>14</v>
      </c>
      <c r="U8" s="33">
        <v>10</v>
      </c>
      <c r="V8" s="34">
        <v>24</v>
      </c>
      <c r="W8" s="37">
        <v>-6</v>
      </c>
      <c r="X8" s="38">
        <v>1</v>
      </c>
      <c r="Y8" s="33">
        <v>0</v>
      </c>
      <c r="Z8" s="34">
        <v>1</v>
      </c>
      <c r="AA8" s="38">
        <v>0</v>
      </c>
      <c r="AB8" s="33">
        <v>0</v>
      </c>
      <c r="AC8" s="34">
        <v>0</v>
      </c>
      <c r="AD8" s="37">
        <v>1</v>
      </c>
      <c r="AE8" s="83">
        <v>19</v>
      </c>
    </row>
    <row r="9" spans="1:77" x14ac:dyDescent="0.2">
      <c r="A9" s="75">
        <v>6</v>
      </c>
      <c r="B9" s="27">
        <v>1006</v>
      </c>
      <c r="C9" s="82" t="s">
        <v>20</v>
      </c>
      <c r="D9" s="33">
        <v>50</v>
      </c>
      <c r="E9" s="33">
        <v>29</v>
      </c>
      <c r="F9" s="34">
        <v>79</v>
      </c>
      <c r="G9" s="38">
        <v>52</v>
      </c>
      <c r="H9" s="33">
        <v>37</v>
      </c>
      <c r="I9" s="34">
        <v>89</v>
      </c>
      <c r="J9" s="38">
        <v>15</v>
      </c>
      <c r="K9" s="33">
        <v>17</v>
      </c>
      <c r="L9" s="34">
        <v>32</v>
      </c>
      <c r="M9" s="38">
        <v>7</v>
      </c>
      <c r="N9" s="33">
        <v>14</v>
      </c>
      <c r="O9" s="34">
        <v>21</v>
      </c>
      <c r="P9" s="37">
        <v>1</v>
      </c>
      <c r="Q9" s="38">
        <v>6</v>
      </c>
      <c r="R9" s="33">
        <v>5</v>
      </c>
      <c r="S9" s="34">
        <v>11</v>
      </c>
      <c r="T9" s="38">
        <v>14</v>
      </c>
      <c r="U9" s="33">
        <v>13</v>
      </c>
      <c r="V9" s="34">
        <v>27</v>
      </c>
      <c r="W9" s="37">
        <v>-16</v>
      </c>
      <c r="X9" s="38">
        <v>0</v>
      </c>
      <c r="Y9" s="33">
        <v>2</v>
      </c>
      <c r="Z9" s="34">
        <v>2</v>
      </c>
      <c r="AA9" s="38">
        <v>4</v>
      </c>
      <c r="AB9" s="33">
        <v>0</v>
      </c>
      <c r="AC9" s="34">
        <v>4</v>
      </c>
      <c r="AD9" s="37">
        <v>-2</v>
      </c>
      <c r="AE9" s="83">
        <v>-17</v>
      </c>
    </row>
    <row r="10" spans="1:77" x14ac:dyDescent="0.2">
      <c r="A10" s="75">
        <v>7</v>
      </c>
      <c r="B10" s="27">
        <v>1007</v>
      </c>
      <c r="C10" s="82" t="s">
        <v>21</v>
      </c>
      <c r="D10" s="85">
        <v>8</v>
      </c>
      <c r="E10" s="85">
        <v>7</v>
      </c>
      <c r="F10" s="86">
        <v>15</v>
      </c>
      <c r="G10" s="84">
        <v>7</v>
      </c>
      <c r="H10" s="85">
        <v>4</v>
      </c>
      <c r="I10" s="86">
        <v>11</v>
      </c>
      <c r="J10" s="84">
        <v>1</v>
      </c>
      <c r="K10" s="85">
        <v>4</v>
      </c>
      <c r="L10" s="86">
        <v>5</v>
      </c>
      <c r="M10" s="84">
        <v>4</v>
      </c>
      <c r="N10" s="85">
        <v>4</v>
      </c>
      <c r="O10" s="86">
        <v>8</v>
      </c>
      <c r="P10" s="87">
        <v>1</v>
      </c>
      <c r="Q10" s="84">
        <v>2</v>
      </c>
      <c r="R10" s="85">
        <v>0</v>
      </c>
      <c r="S10" s="86">
        <v>2</v>
      </c>
      <c r="T10" s="84">
        <v>3</v>
      </c>
      <c r="U10" s="85">
        <v>3</v>
      </c>
      <c r="V10" s="86">
        <v>6</v>
      </c>
      <c r="W10" s="87">
        <v>-4</v>
      </c>
      <c r="X10" s="84">
        <v>0</v>
      </c>
      <c r="Y10" s="85">
        <v>1</v>
      </c>
      <c r="Z10" s="86">
        <v>1</v>
      </c>
      <c r="AA10" s="84">
        <v>0</v>
      </c>
      <c r="AB10" s="85">
        <v>0</v>
      </c>
      <c r="AC10" s="86">
        <v>0</v>
      </c>
      <c r="AD10" s="87">
        <v>1</v>
      </c>
      <c r="AE10" s="88">
        <v>-2</v>
      </c>
    </row>
    <row r="11" spans="1:77" ht="13.8" thickBot="1" x14ac:dyDescent="0.25">
      <c r="B11" s="39" t="s">
        <v>22</v>
      </c>
      <c r="C11" s="89" t="s">
        <v>23</v>
      </c>
      <c r="D11" s="45">
        <v>328</v>
      </c>
      <c r="E11" s="45">
        <v>252</v>
      </c>
      <c r="F11" s="46">
        <v>580</v>
      </c>
      <c r="G11" s="50">
        <v>311</v>
      </c>
      <c r="H11" s="45">
        <v>264</v>
      </c>
      <c r="I11" s="46">
        <v>575</v>
      </c>
      <c r="J11" s="50">
        <v>141</v>
      </c>
      <c r="K11" s="45">
        <v>151</v>
      </c>
      <c r="L11" s="46">
        <v>292</v>
      </c>
      <c r="M11" s="50">
        <v>109</v>
      </c>
      <c r="N11" s="45">
        <v>125</v>
      </c>
      <c r="O11" s="46">
        <v>234</v>
      </c>
      <c r="P11" s="49">
        <v>63</v>
      </c>
      <c r="Q11" s="50">
        <v>41</v>
      </c>
      <c r="R11" s="45">
        <v>58</v>
      </c>
      <c r="S11" s="46">
        <v>99</v>
      </c>
      <c r="T11" s="50">
        <v>63</v>
      </c>
      <c r="U11" s="45">
        <v>47</v>
      </c>
      <c r="V11" s="46">
        <v>110</v>
      </c>
      <c r="W11" s="49">
        <v>-11</v>
      </c>
      <c r="X11" s="50">
        <v>14</v>
      </c>
      <c r="Y11" s="45">
        <v>12</v>
      </c>
      <c r="Z11" s="46">
        <v>26</v>
      </c>
      <c r="AA11" s="50">
        <v>12</v>
      </c>
      <c r="AB11" s="45">
        <v>3</v>
      </c>
      <c r="AC11" s="46">
        <v>15</v>
      </c>
      <c r="AD11" s="49">
        <v>8</v>
      </c>
      <c r="AE11" s="90">
        <v>62</v>
      </c>
    </row>
    <row r="12" spans="1:77" ht="13.8" thickTop="1" x14ac:dyDescent="0.2">
      <c r="A12" s="75">
        <v>8</v>
      </c>
      <c r="B12" s="51">
        <v>2001</v>
      </c>
      <c r="C12" s="80" t="s">
        <v>24</v>
      </c>
      <c r="D12" s="57">
        <v>1</v>
      </c>
      <c r="E12" s="57">
        <v>6</v>
      </c>
      <c r="F12" s="58">
        <v>7</v>
      </c>
      <c r="G12" s="62">
        <v>1</v>
      </c>
      <c r="H12" s="57">
        <v>1</v>
      </c>
      <c r="I12" s="58">
        <v>2</v>
      </c>
      <c r="J12" s="62">
        <v>1</v>
      </c>
      <c r="K12" s="57">
        <v>6</v>
      </c>
      <c r="L12" s="58">
        <v>7</v>
      </c>
      <c r="M12" s="62">
        <v>1</v>
      </c>
      <c r="N12" s="57">
        <v>2</v>
      </c>
      <c r="O12" s="58">
        <v>3</v>
      </c>
      <c r="P12" s="61">
        <v>9</v>
      </c>
      <c r="Q12" s="62">
        <v>0</v>
      </c>
      <c r="R12" s="57">
        <v>2</v>
      </c>
      <c r="S12" s="58">
        <v>2</v>
      </c>
      <c r="T12" s="62">
        <v>1</v>
      </c>
      <c r="U12" s="57">
        <v>0</v>
      </c>
      <c r="V12" s="58">
        <v>1</v>
      </c>
      <c r="W12" s="61">
        <v>1</v>
      </c>
      <c r="X12" s="62">
        <v>0</v>
      </c>
      <c r="Y12" s="57">
        <v>0</v>
      </c>
      <c r="Z12" s="58">
        <v>0</v>
      </c>
      <c r="AA12" s="62">
        <v>0</v>
      </c>
      <c r="AB12" s="57">
        <v>0</v>
      </c>
      <c r="AC12" s="58">
        <v>0</v>
      </c>
      <c r="AD12" s="61">
        <v>0</v>
      </c>
      <c r="AE12" s="81">
        <v>10</v>
      </c>
    </row>
    <row r="13" spans="1:77" x14ac:dyDescent="0.2">
      <c r="A13" s="75">
        <v>9</v>
      </c>
      <c r="B13" s="27">
        <v>2002</v>
      </c>
      <c r="C13" s="82" t="s">
        <v>25</v>
      </c>
      <c r="D13" s="33">
        <v>2</v>
      </c>
      <c r="E13" s="33">
        <v>4</v>
      </c>
      <c r="F13" s="34">
        <v>6</v>
      </c>
      <c r="G13" s="38">
        <v>1</v>
      </c>
      <c r="H13" s="33">
        <v>3</v>
      </c>
      <c r="I13" s="34">
        <v>4</v>
      </c>
      <c r="J13" s="38">
        <v>1</v>
      </c>
      <c r="K13" s="33">
        <v>2</v>
      </c>
      <c r="L13" s="34">
        <v>3</v>
      </c>
      <c r="M13" s="38">
        <v>3</v>
      </c>
      <c r="N13" s="33">
        <v>5</v>
      </c>
      <c r="O13" s="34">
        <v>8</v>
      </c>
      <c r="P13" s="37">
        <v>-3</v>
      </c>
      <c r="Q13" s="38">
        <v>1</v>
      </c>
      <c r="R13" s="33">
        <v>1</v>
      </c>
      <c r="S13" s="34">
        <v>2</v>
      </c>
      <c r="T13" s="38">
        <v>0</v>
      </c>
      <c r="U13" s="33">
        <v>2</v>
      </c>
      <c r="V13" s="34">
        <v>2</v>
      </c>
      <c r="W13" s="37">
        <v>0</v>
      </c>
      <c r="X13" s="38">
        <v>0</v>
      </c>
      <c r="Y13" s="33">
        <v>0</v>
      </c>
      <c r="Z13" s="34">
        <v>0</v>
      </c>
      <c r="AA13" s="38">
        <v>0</v>
      </c>
      <c r="AB13" s="33">
        <v>0</v>
      </c>
      <c r="AC13" s="34">
        <v>0</v>
      </c>
      <c r="AD13" s="37">
        <v>0</v>
      </c>
      <c r="AE13" s="83">
        <v>-3</v>
      </c>
    </row>
    <row r="14" spans="1:77" x14ac:dyDescent="0.2">
      <c r="A14" s="75">
        <v>10</v>
      </c>
      <c r="B14" s="27">
        <v>2003</v>
      </c>
      <c r="C14" s="82" t="s">
        <v>26</v>
      </c>
      <c r="D14" s="33">
        <v>21</v>
      </c>
      <c r="E14" s="33">
        <v>11</v>
      </c>
      <c r="F14" s="34">
        <v>32</v>
      </c>
      <c r="G14" s="38">
        <v>22</v>
      </c>
      <c r="H14" s="33">
        <v>20</v>
      </c>
      <c r="I14" s="34">
        <v>42</v>
      </c>
      <c r="J14" s="38">
        <v>7</v>
      </c>
      <c r="K14" s="33">
        <v>10</v>
      </c>
      <c r="L14" s="34">
        <v>17</v>
      </c>
      <c r="M14" s="38">
        <v>6</v>
      </c>
      <c r="N14" s="33">
        <v>2</v>
      </c>
      <c r="O14" s="34">
        <v>8</v>
      </c>
      <c r="P14" s="37">
        <v>-1</v>
      </c>
      <c r="Q14" s="38">
        <v>1</v>
      </c>
      <c r="R14" s="33">
        <v>3</v>
      </c>
      <c r="S14" s="34">
        <v>4</v>
      </c>
      <c r="T14" s="38">
        <v>3</v>
      </c>
      <c r="U14" s="33">
        <v>8</v>
      </c>
      <c r="V14" s="34">
        <v>11</v>
      </c>
      <c r="W14" s="37">
        <v>-7</v>
      </c>
      <c r="X14" s="38">
        <v>1</v>
      </c>
      <c r="Y14" s="33">
        <v>0</v>
      </c>
      <c r="Z14" s="34">
        <v>1</v>
      </c>
      <c r="AA14" s="38">
        <v>0</v>
      </c>
      <c r="AB14" s="33">
        <v>0</v>
      </c>
      <c r="AC14" s="34">
        <v>0</v>
      </c>
      <c r="AD14" s="37">
        <v>1</v>
      </c>
      <c r="AE14" s="83">
        <v>-7</v>
      </c>
    </row>
    <row r="15" spans="1:77" x14ac:dyDescent="0.2">
      <c r="A15" s="75">
        <v>11</v>
      </c>
      <c r="B15" s="27">
        <v>2004</v>
      </c>
      <c r="C15" s="82" t="s">
        <v>27</v>
      </c>
      <c r="D15" s="33">
        <v>17</v>
      </c>
      <c r="E15" s="33">
        <v>19</v>
      </c>
      <c r="F15" s="34">
        <v>36</v>
      </c>
      <c r="G15" s="38">
        <v>22</v>
      </c>
      <c r="H15" s="33">
        <v>21</v>
      </c>
      <c r="I15" s="34">
        <v>43</v>
      </c>
      <c r="J15" s="38">
        <v>11</v>
      </c>
      <c r="K15" s="33">
        <v>13</v>
      </c>
      <c r="L15" s="34">
        <v>24</v>
      </c>
      <c r="M15" s="38">
        <v>13</v>
      </c>
      <c r="N15" s="33">
        <v>18</v>
      </c>
      <c r="O15" s="34">
        <v>31</v>
      </c>
      <c r="P15" s="37">
        <v>-14</v>
      </c>
      <c r="Q15" s="38">
        <v>4</v>
      </c>
      <c r="R15" s="33">
        <v>5</v>
      </c>
      <c r="S15" s="34">
        <v>9</v>
      </c>
      <c r="T15" s="38">
        <v>0</v>
      </c>
      <c r="U15" s="33">
        <v>4</v>
      </c>
      <c r="V15" s="34">
        <v>4</v>
      </c>
      <c r="W15" s="37">
        <v>5</v>
      </c>
      <c r="X15" s="38">
        <v>0</v>
      </c>
      <c r="Y15" s="33">
        <v>0</v>
      </c>
      <c r="Z15" s="34">
        <v>0</v>
      </c>
      <c r="AA15" s="38">
        <v>1</v>
      </c>
      <c r="AB15" s="33">
        <v>0</v>
      </c>
      <c r="AC15" s="34">
        <v>1</v>
      </c>
      <c r="AD15" s="37">
        <v>-1</v>
      </c>
      <c r="AE15" s="83">
        <v>-10</v>
      </c>
    </row>
    <row r="16" spans="1:77" x14ac:dyDescent="0.2">
      <c r="A16" s="75">
        <v>12</v>
      </c>
      <c r="B16" s="27">
        <v>2005</v>
      </c>
      <c r="C16" s="82" t="s">
        <v>28</v>
      </c>
      <c r="D16" s="33">
        <v>54</v>
      </c>
      <c r="E16" s="33">
        <v>47</v>
      </c>
      <c r="F16" s="34">
        <v>101</v>
      </c>
      <c r="G16" s="38">
        <v>39</v>
      </c>
      <c r="H16" s="33">
        <v>47</v>
      </c>
      <c r="I16" s="34">
        <v>86</v>
      </c>
      <c r="J16" s="38">
        <v>20</v>
      </c>
      <c r="K16" s="33">
        <v>17</v>
      </c>
      <c r="L16" s="34">
        <v>37</v>
      </c>
      <c r="M16" s="38">
        <v>27</v>
      </c>
      <c r="N16" s="33">
        <v>30</v>
      </c>
      <c r="O16" s="34">
        <v>57</v>
      </c>
      <c r="P16" s="37">
        <v>-5</v>
      </c>
      <c r="Q16" s="38">
        <v>4</v>
      </c>
      <c r="R16" s="33">
        <v>6</v>
      </c>
      <c r="S16" s="34">
        <v>10</v>
      </c>
      <c r="T16" s="38">
        <v>7</v>
      </c>
      <c r="U16" s="33">
        <v>15</v>
      </c>
      <c r="V16" s="34">
        <v>22</v>
      </c>
      <c r="W16" s="37">
        <v>-12</v>
      </c>
      <c r="X16" s="38">
        <v>1</v>
      </c>
      <c r="Y16" s="33">
        <v>1</v>
      </c>
      <c r="Z16" s="34">
        <v>2</v>
      </c>
      <c r="AA16" s="38">
        <v>2</v>
      </c>
      <c r="AB16" s="33">
        <v>0</v>
      </c>
      <c r="AC16" s="34">
        <v>2</v>
      </c>
      <c r="AD16" s="37">
        <v>0</v>
      </c>
      <c r="AE16" s="83">
        <v>-17</v>
      </c>
    </row>
    <row r="17" spans="1:31" x14ac:dyDescent="0.2">
      <c r="A17" s="75">
        <v>13</v>
      </c>
      <c r="B17" s="27">
        <v>2006</v>
      </c>
      <c r="C17" s="82" t="s">
        <v>29</v>
      </c>
      <c r="D17" s="33">
        <v>28</v>
      </c>
      <c r="E17" s="33">
        <v>20</v>
      </c>
      <c r="F17" s="34">
        <v>48</v>
      </c>
      <c r="G17" s="38">
        <v>8</v>
      </c>
      <c r="H17" s="33">
        <v>8</v>
      </c>
      <c r="I17" s="34">
        <v>16</v>
      </c>
      <c r="J17" s="38">
        <v>21</v>
      </c>
      <c r="K17" s="33">
        <v>24</v>
      </c>
      <c r="L17" s="34">
        <v>45</v>
      </c>
      <c r="M17" s="38">
        <v>15</v>
      </c>
      <c r="N17" s="33">
        <v>20</v>
      </c>
      <c r="O17" s="34">
        <v>35</v>
      </c>
      <c r="P17" s="37">
        <v>42</v>
      </c>
      <c r="Q17" s="38">
        <v>8</v>
      </c>
      <c r="R17" s="33">
        <v>7</v>
      </c>
      <c r="S17" s="34">
        <v>15</v>
      </c>
      <c r="T17" s="38">
        <v>0</v>
      </c>
      <c r="U17" s="33">
        <v>1</v>
      </c>
      <c r="V17" s="34">
        <v>1</v>
      </c>
      <c r="W17" s="37">
        <v>14</v>
      </c>
      <c r="X17" s="38">
        <v>0</v>
      </c>
      <c r="Y17" s="33">
        <v>0</v>
      </c>
      <c r="Z17" s="34">
        <v>0</v>
      </c>
      <c r="AA17" s="38">
        <v>0</v>
      </c>
      <c r="AB17" s="33">
        <v>0</v>
      </c>
      <c r="AC17" s="34">
        <v>0</v>
      </c>
      <c r="AD17" s="37">
        <v>0</v>
      </c>
      <c r="AE17" s="83">
        <v>56</v>
      </c>
    </row>
    <row r="18" spans="1:31" x14ac:dyDescent="0.2">
      <c r="A18" s="75">
        <v>14</v>
      </c>
      <c r="B18" s="27">
        <v>2007</v>
      </c>
      <c r="C18" s="82" t="s">
        <v>30</v>
      </c>
      <c r="D18" s="33">
        <v>5</v>
      </c>
      <c r="E18" s="33">
        <v>2</v>
      </c>
      <c r="F18" s="34">
        <v>7</v>
      </c>
      <c r="G18" s="38">
        <v>4</v>
      </c>
      <c r="H18" s="33">
        <v>5</v>
      </c>
      <c r="I18" s="34">
        <v>9</v>
      </c>
      <c r="J18" s="38">
        <v>2</v>
      </c>
      <c r="K18" s="33">
        <v>5</v>
      </c>
      <c r="L18" s="34">
        <v>7</v>
      </c>
      <c r="M18" s="38">
        <v>3</v>
      </c>
      <c r="N18" s="33">
        <v>4</v>
      </c>
      <c r="O18" s="34">
        <v>7</v>
      </c>
      <c r="P18" s="37">
        <v>-2</v>
      </c>
      <c r="Q18" s="38">
        <v>0</v>
      </c>
      <c r="R18" s="33">
        <v>2</v>
      </c>
      <c r="S18" s="34">
        <v>2</v>
      </c>
      <c r="T18" s="38">
        <v>3</v>
      </c>
      <c r="U18" s="33">
        <v>3</v>
      </c>
      <c r="V18" s="34">
        <v>6</v>
      </c>
      <c r="W18" s="37">
        <v>-4</v>
      </c>
      <c r="X18" s="38">
        <v>0</v>
      </c>
      <c r="Y18" s="33">
        <v>0</v>
      </c>
      <c r="Z18" s="34">
        <v>0</v>
      </c>
      <c r="AA18" s="38">
        <v>0</v>
      </c>
      <c r="AB18" s="33">
        <v>0</v>
      </c>
      <c r="AC18" s="34">
        <v>0</v>
      </c>
      <c r="AD18" s="37">
        <v>0</v>
      </c>
      <c r="AE18" s="83">
        <v>-6</v>
      </c>
    </row>
    <row r="19" spans="1:31" x14ac:dyDescent="0.2">
      <c r="A19" s="75">
        <v>15</v>
      </c>
      <c r="B19" s="27">
        <v>2008</v>
      </c>
      <c r="C19" s="82" t="s">
        <v>31</v>
      </c>
      <c r="D19" s="33">
        <v>28</v>
      </c>
      <c r="E19" s="33">
        <v>20</v>
      </c>
      <c r="F19" s="34">
        <v>48</v>
      </c>
      <c r="G19" s="38">
        <v>40</v>
      </c>
      <c r="H19" s="33">
        <v>29</v>
      </c>
      <c r="I19" s="34">
        <v>69</v>
      </c>
      <c r="J19" s="38">
        <v>21</v>
      </c>
      <c r="K19" s="33">
        <v>36</v>
      </c>
      <c r="L19" s="34">
        <v>57</v>
      </c>
      <c r="M19" s="38">
        <v>12</v>
      </c>
      <c r="N19" s="33">
        <v>27</v>
      </c>
      <c r="O19" s="34">
        <v>39</v>
      </c>
      <c r="P19" s="37">
        <v>-3</v>
      </c>
      <c r="Q19" s="38">
        <v>10</v>
      </c>
      <c r="R19" s="33">
        <v>8</v>
      </c>
      <c r="S19" s="34">
        <v>18</v>
      </c>
      <c r="T19" s="38">
        <v>8</v>
      </c>
      <c r="U19" s="33">
        <v>7</v>
      </c>
      <c r="V19" s="34">
        <v>15</v>
      </c>
      <c r="W19" s="37">
        <v>3</v>
      </c>
      <c r="X19" s="38">
        <v>2</v>
      </c>
      <c r="Y19" s="33">
        <v>0</v>
      </c>
      <c r="Z19" s="34">
        <v>2</v>
      </c>
      <c r="AA19" s="38">
        <v>1</v>
      </c>
      <c r="AB19" s="33">
        <v>3</v>
      </c>
      <c r="AC19" s="34">
        <v>4</v>
      </c>
      <c r="AD19" s="37">
        <v>-2</v>
      </c>
      <c r="AE19" s="83">
        <v>-2</v>
      </c>
    </row>
    <row r="20" spans="1:31" x14ac:dyDescent="0.2">
      <c r="A20" s="75">
        <v>16</v>
      </c>
      <c r="B20" s="27">
        <v>2009</v>
      </c>
      <c r="C20" s="82" t="s">
        <v>32</v>
      </c>
      <c r="D20" s="33">
        <v>2</v>
      </c>
      <c r="E20" s="33">
        <v>4</v>
      </c>
      <c r="F20" s="34">
        <v>6</v>
      </c>
      <c r="G20" s="38">
        <v>0</v>
      </c>
      <c r="H20" s="33">
        <v>4</v>
      </c>
      <c r="I20" s="34">
        <v>4</v>
      </c>
      <c r="J20" s="38">
        <v>0</v>
      </c>
      <c r="K20" s="33">
        <v>0</v>
      </c>
      <c r="L20" s="34">
        <v>0</v>
      </c>
      <c r="M20" s="38">
        <v>3</v>
      </c>
      <c r="N20" s="33">
        <v>9</v>
      </c>
      <c r="O20" s="34">
        <v>12</v>
      </c>
      <c r="P20" s="37">
        <v>-10</v>
      </c>
      <c r="Q20" s="38">
        <v>1</v>
      </c>
      <c r="R20" s="33">
        <v>1</v>
      </c>
      <c r="S20" s="34">
        <v>2</v>
      </c>
      <c r="T20" s="38">
        <v>9</v>
      </c>
      <c r="U20" s="33">
        <v>0</v>
      </c>
      <c r="V20" s="34">
        <v>9</v>
      </c>
      <c r="W20" s="37">
        <v>-7</v>
      </c>
      <c r="X20" s="38">
        <v>0</v>
      </c>
      <c r="Y20" s="33">
        <v>0</v>
      </c>
      <c r="Z20" s="34">
        <v>0</v>
      </c>
      <c r="AA20" s="38">
        <v>0</v>
      </c>
      <c r="AB20" s="33">
        <v>0</v>
      </c>
      <c r="AC20" s="34">
        <v>0</v>
      </c>
      <c r="AD20" s="37">
        <v>0</v>
      </c>
      <c r="AE20" s="83">
        <v>-17</v>
      </c>
    </row>
    <row r="21" spans="1:31" x14ac:dyDescent="0.2">
      <c r="A21" s="75">
        <v>17</v>
      </c>
      <c r="B21" s="27">
        <v>2010</v>
      </c>
      <c r="C21" s="82" t="s">
        <v>33</v>
      </c>
      <c r="D21" s="33">
        <v>2</v>
      </c>
      <c r="E21" s="33">
        <v>5</v>
      </c>
      <c r="F21" s="34">
        <v>7</v>
      </c>
      <c r="G21" s="38">
        <v>4</v>
      </c>
      <c r="H21" s="33">
        <v>2</v>
      </c>
      <c r="I21" s="34">
        <v>6</v>
      </c>
      <c r="J21" s="38">
        <v>1</v>
      </c>
      <c r="K21" s="33">
        <v>1</v>
      </c>
      <c r="L21" s="34">
        <v>2</v>
      </c>
      <c r="M21" s="38">
        <v>2</v>
      </c>
      <c r="N21" s="33">
        <v>0</v>
      </c>
      <c r="O21" s="34">
        <v>2</v>
      </c>
      <c r="P21" s="37">
        <v>1</v>
      </c>
      <c r="Q21" s="38">
        <v>2</v>
      </c>
      <c r="R21" s="33">
        <v>0</v>
      </c>
      <c r="S21" s="34">
        <v>2</v>
      </c>
      <c r="T21" s="38">
        <v>1</v>
      </c>
      <c r="U21" s="33">
        <v>2</v>
      </c>
      <c r="V21" s="34">
        <v>3</v>
      </c>
      <c r="W21" s="37">
        <v>-1</v>
      </c>
      <c r="X21" s="38">
        <v>0</v>
      </c>
      <c r="Y21" s="33">
        <v>0</v>
      </c>
      <c r="Z21" s="34">
        <v>0</v>
      </c>
      <c r="AA21" s="38">
        <v>0</v>
      </c>
      <c r="AB21" s="33">
        <v>0</v>
      </c>
      <c r="AC21" s="34">
        <v>0</v>
      </c>
      <c r="AD21" s="37">
        <v>0</v>
      </c>
      <c r="AE21" s="83">
        <v>0</v>
      </c>
    </row>
    <row r="22" spans="1:31" x14ac:dyDescent="0.2">
      <c r="A22" s="75">
        <v>18</v>
      </c>
      <c r="B22" s="27">
        <v>2011</v>
      </c>
      <c r="C22" s="82" t="s">
        <v>34</v>
      </c>
      <c r="D22" s="33">
        <v>2</v>
      </c>
      <c r="E22" s="33">
        <v>6</v>
      </c>
      <c r="F22" s="34">
        <v>8</v>
      </c>
      <c r="G22" s="38">
        <v>4</v>
      </c>
      <c r="H22" s="33">
        <v>5</v>
      </c>
      <c r="I22" s="34">
        <v>9</v>
      </c>
      <c r="J22" s="38">
        <v>5</v>
      </c>
      <c r="K22" s="33">
        <v>14</v>
      </c>
      <c r="L22" s="34">
        <v>19</v>
      </c>
      <c r="M22" s="38">
        <v>2</v>
      </c>
      <c r="N22" s="33">
        <v>5</v>
      </c>
      <c r="O22" s="34">
        <v>7</v>
      </c>
      <c r="P22" s="37">
        <v>11</v>
      </c>
      <c r="Q22" s="38">
        <v>0</v>
      </c>
      <c r="R22" s="33">
        <v>3</v>
      </c>
      <c r="S22" s="34">
        <v>3</v>
      </c>
      <c r="T22" s="38">
        <v>9</v>
      </c>
      <c r="U22" s="33">
        <v>4</v>
      </c>
      <c r="V22" s="34">
        <v>13</v>
      </c>
      <c r="W22" s="37">
        <v>-10</v>
      </c>
      <c r="X22" s="38">
        <v>1</v>
      </c>
      <c r="Y22" s="33">
        <v>0</v>
      </c>
      <c r="Z22" s="34">
        <v>1</v>
      </c>
      <c r="AA22" s="38">
        <v>1</v>
      </c>
      <c r="AB22" s="33">
        <v>0</v>
      </c>
      <c r="AC22" s="34">
        <v>1</v>
      </c>
      <c r="AD22" s="37">
        <v>0</v>
      </c>
      <c r="AE22" s="83">
        <v>1</v>
      </c>
    </row>
    <row r="23" spans="1:31" x14ac:dyDescent="0.2">
      <c r="A23" s="75">
        <v>19</v>
      </c>
      <c r="B23" s="27">
        <v>2012</v>
      </c>
      <c r="C23" s="82" t="s">
        <v>35</v>
      </c>
      <c r="D23" s="33">
        <v>5</v>
      </c>
      <c r="E23" s="33">
        <v>0</v>
      </c>
      <c r="F23" s="34">
        <v>5</v>
      </c>
      <c r="G23" s="38">
        <v>5</v>
      </c>
      <c r="H23" s="33">
        <v>1</v>
      </c>
      <c r="I23" s="34">
        <v>6</v>
      </c>
      <c r="J23" s="38">
        <v>2</v>
      </c>
      <c r="K23" s="33">
        <v>1</v>
      </c>
      <c r="L23" s="34">
        <v>3</v>
      </c>
      <c r="M23" s="38">
        <v>4</v>
      </c>
      <c r="N23" s="33">
        <v>4</v>
      </c>
      <c r="O23" s="34">
        <v>8</v>
      </c>
      <c r="P23" s="37">
        <v>-6</v>
      </c>
      <c r="Q23" s="38">
        <v>0</v>
      </c>
      <c r="R23" s="33">
        <v>1</v>
      </c>
      <c r="S23" s="34">
        <v>1</v>
      </c>
      <c r="T23" s="38">
        <v>0</v>
      </c>
      <c r="U23" s="33">
        <v>4</v>
      </c>
      <c r="V23" s="34">
        <v>4</v>
      </c>
      <c r="W23" s="37">
        <v>-3</v>
      </c>
      <c r="X23" s="38">
        <v>0</v>
      </c>
      <c r="Y23" s="33">
        <v>0</v>
      </c>
      <c r="Z23" s="34">
        <v>0</v>
      </c>
      <c r="AA23" s="38">
        <v>0</v>
      </c>
      <c r="AB23" s="33">
        <v>0</v>
      </c>
      <c r="AC23" s="34">
        <v>0</v>
      </c>
      <c r="AD23" s="37">
        <v>0</v>
      </c>
      <c r="AE23" s="83">
        <v>-9</v>
      </c>
    </row>
    <row r="24" spans="1:31" x14ac:dyDescent="0.2">
      <c r="A24" s="75">
        <v>20</v>
      </c>
      <c r="B24" s="27">
        <v>2013</v>
      </c>
      <c r="C24" s="82" t="s">
        <v>36</v>
      </c>
      <c r="D24" s="33">
        <v>12</v>
      </c>
      <c r="E24" s="33">
        <v>5</v>
      </c>
      <c r="F24" s="34">
        <v>17</v>
      </c>
      <c r="G24" s="38">
        <v>5</v>
      </c>
      <c r="H24" s="33">
        <v>1</v>
      </c>
      <c r="I24" s="34">
        <v>6</v>
      </c>
      <c r="J24" s="38">
        <v>2</v>
      </c>
      <c r="K24" s="33">
        <v>3</v>
      </c>
      <c r="L24" s="34">
        <v>5</v>
      </c>
      <c r="M24" s="38">
        <v>1</v>
      </c>
      <c r="N24" s="33">
        <v>0</v>
      </c>
      <c r="O24" s="34">
        <v>1</v>
      </c>
      <c r="P24" s="37">
        <v>15</v>
      </c>
      <c r="Q24" s="38">
        <v>0</v>
      </c>
      <c r="R24" s="33">
        <v>0</v>
      </c>
      <c r="S24" s="34">
        <v>0</v>
      </c>
      <c r="T24" s="38">
        <v>1</v>
      </c>
      <c r="U24" s="33">
        <v>2</v>
      </c>
      <c r="V24" s="34">
        <v>3</v>
      </c>
      <c r="W24" s="37">
        <v>-3</v>
      </c>
      <c r="X24" s="38">
        <v>0</v>
      </c>
      <c r="Y24" s="33">
        <v>0</v>
      </c>
      <c r="Z24" s="34">
        <v>0</v>
      </c>
      <c r="AA24" s="38">
        <v>0</v>
      </c>
      <c r="AB24" s="33">
        <v>0</v>
      </c>
      <c r="AC24" s="34">
        <v>0</v>
      </c>
      <c r="AD24" s="37">
        <v>0</v>
      </c>
      <c r="AE24" s="83">
        <v>12</v>
      </c>
    </row>
    <row r="25" spans="1:31" x14ac:dyDescent="0.2">
      <c r="A25" s="75">
        <v>21</v>
      </c>
      <c r="B25" s="27">
        <v>2015</v>
      </c>
      <c r="C25" s="82" t="s">
        <v>37</v>
      </c>
      <c r="D25" s="33">
        <v>4</v>
      </c>
      <c r="E25" s="33">
        <v>2</v>
      </c>
      <c r="F25" s="34">
        <v>6</v>
      </c>
      <c r="G25" s="38">
        <v>5</v>
      </c>
      <c r="H25" s="33">
        <v>6</v>
      </c>
      <c r="I25" s="34">
        <v>11</v>
      </c>
      <c r="J25" s="38">
        <v>2</v>
      </c>
      <c r="K25" s="33">
        <v>6</v>
      </c>
      <c r="L25" s="34">
        <v>8</v>
      </c>
      <c r="M25" s="38">
        <v>5</v>
      </c>
      <c r="N25" s="33">
        <v>5</v>
      </c>
      <c r="O25" s="34">
        <v>10</v>
      </c>
      <c r="P25" s="37">
        <v>-7</v>
      </c>
      <c r="Q25" s="38">
        <v>3</v>
      </c>
      <c r="R25" s="33">
        <v>1</v>
      </c>
      <c r="S25" s="34">
        <v>4</v>
      </c>
      <c r="T25" s="38">
        <v>5</v>
      </c>
      <c r="U25" s="33">
        <v>2</v>
      </c>
      <c r="V25" s="34">
        <v>7</v>
      </c>
      <c r="W25" s="37">
        <v>-3</v>
      </c>
      <c r="X25" s="38">
        <v>1</v>
      </c>
      <c r="Y25" s="33">
        <v>0</v>
      </c>
      <c r="Z25" s="34">
        <v>1</v>
      </c>
      <c r="AA25" s="38">
        <v>0</v>
      </c>
      <c r="AB25" s="33">
        <v>0</v>
      </c>
      <c r="AC25" s="34">
        <v>0</v>
      </c>
      <c r="AD25" s="37">
        <v>1</v>
      </c>
      <c r="AE25" s="83">
        <v>-9</v>
      </c>
    </row>
    <row r="26" spans="1:31" x14ac:dyDescent="0.2">
      <c r="A26" s="75">
        <v>22</v>
      </c>
      <c r="B26" s="27">
        <v>2016</v>
      </c>
      <c r="C26" s="82" t="s">
        <v>38</v>
      </c>
      <c r="D26" s="33">
        <v>17</v>
      </c>
      <c r="E26" s="33">
        <v>14</v>
      </c>
      <c r="F26" s="34">
        <v>31</v>
      </c>
      <c r="G26" s="38">
        <v>24</v>
      </c>
      <c r="H26" s="33">
        <v>10</v>
      </c>
      <c r="I26" s="34">
        <v>34</v>
      </c>
      <c r="J26" s="38">
        <v>17</v>
      </c>
      <c r="K26" s="33">
        <v>18</v>
      </c>
      <c r="L26" s="34">
        <v>35</v>
      </c>
      <c r="M26" s="38">
        <v>4</v>
      </c>
      <c r="N26" s="33">
        <v>8</v>
      </c>
      <c r="O26" s="34">
        <v>12</v>
      </c>
      <c r="P26" s="37">
        <v>20</v>
      </c>
      <c r="Q26" s="38">
        <v>7</v>
      </c>
      <c r="R26" s="33">
        <v>6</v>
      </c>
      <c r="S26" s="34">
        <v>13</v>
      </c>
      <c r="T26" s="38">
        <v>7</v>
      </c>
      <c r="U26" s="33">
        <v>3</v>
      </c>
      <c r="V26" s="34">
        <v>10</v>
      </c>
      <c r="W26" s="37">
        <v>3</v>
      </c>
      <c r="X26" s="38">
        <v>0</v>
      </c>
      <c r="Y26" s="33">
        <v>0</v>
      </c>
      <c r="Z26" s="34">
        <v>0</v>
      </c>
      <c r="AA26" s="38">
        <v>0</v>
      </c>
      <c r="AB26" s="33">
        <v>0</v>
      </c>
      <c r="AC26" s="34">
        <v>0</v>
      </c>
      <c r="AD26" s="37">
        <v>0</v>
      </c>
      <c r="AE26" s="83">
        <v>23</v>
      </c>
    </row>
    <row r="27" spans="1:31" x14ac:dyDescent="0.2">
      <c r="A27" s="75">
        <v>23</v>
      </c>
      <c r="B27" s="27">
        <v>2017</v>
      </c>
      <c r="C27" s="82" t="s">
        <v>39</v>
      </c>
      <c r="D27" s="33">
        <v>0</v>
      </c>
      <c r="E27" s="33">
        <v>0</v>
      </c>
      <c r="F27" s="34">
        <v>0</v>
      </c>
      <c r="G27" s="38">
        <v>0</v>
      </c>
      <c r="H27" s="33">
        <v>0</v>
      </c>
      <c r="I27" s="34">
        <v>0</v>
      </c>
      <c r="J27" s="38">
        <v>0</v>
      </c>
      <c r="K27" s="33">
        <v>0</v>
      </c>
      <c r="L27" s="34">
        <v>0</v>
      </c>
      <c r="M27" s="38">
        <v>0</v>
      </c>
      <c r="N27" s="33">
        <v>0</v>
      </c>
      <c r="O27" s="34">
        <v>0</v>
      </c>
      <c r="P27" s="37">
        <v>0</v>
      </c>
      <c r="Q27" s="38">
        <v>0</v>
      </c>
      <c r="R27" s="33">
        <v>1</v>
      </c>
      <c r="S27" s="34">
        <v>1</v>
      </c>
      <c r="T27" s="38">
        <v>0</v>
      </c>
      <c r="U27" s="33">
        <v>0</v>
      </c>
      <c r="V27" s="34">
        <v>0</v>
      </c>
      <c r="W27" s="37">
        <v>1</v>
      </c>
      <c r="X27" s="38">
        <v>0</v>
      </c>
      <c r="Y27" s="33">
        <v>0</v>
      </c>
      <c r="Z27" s="34">
        <v>0</v>
      </c>
      <c r="AA27" s="38">
        <v>0</v>
      </c>
      <c r="AB27" s="33">
        <v>0</v>
      </c>
      <c r="AC27" s="34">
        <v>0</v>
      </c>
      <c r="AD27" s="37">
        <v>0</v>
      </c>
      <c r="AE27" s="83">
        <v>1</v>
      </c>
    </row>
    <row r="28" spans="1:31" x14ac:dyDescent="0.2">
      <c r="A28" s="75">
        <v>24</v>
      </c>
      <c r="B28" s="27">
        <v>2018</v>
      </c>
      <c r="C28" s="82" t="s">
        <v>40</v>
      </c>
      <c r="D28" s="33">
        <v>7</v>
      </c>
      <c r="E28" s="33">
        <v>10</v>
      </c>
      <c r="F28" s="34">
        <v>17</v>
      </c>
      <c r="G28" s="38">
        <v>13</v>
      </c>
      <c r="H28" s="33">
        <v>16</v>
      </c>
      <c r="I28" s="34">
        <v>29</v>
      </c>
      <c r="J28" s="38">
        <v>3</v>
      </c>
      <c r="K28" s="33">
        <v>6</v>
      </c>
      <c r="L28" s="34">
        <v>9</v>
      </c>
      <c r="M28" s="38">
        <v>3</v>
      </c>
      <c r="N28" s="33">
        <v>9</v>
      </c>
      <c r="O28" s="34">
        <v>12</v>
      </c>
      <c r="P28" s="37">
        <v>-15</v>
      </c>
      <c r="Q28" s="38">
        <v>2</v>
      </c>
      <c r="R28" s="33">
        <v>5</v>
      </c>
      <c r="S28" s="34">
        <v>7</v>
      </c>
      <c r="T28" s="38">
        <v>3</v>
      </c>
      <c r="U28" s="33">
        <v>4</v>
      </c>
      <c r="V28" s="34">
        <v>7</v>
      </c>
      <c r="W28" s="37">
        <v>0</v>
      </c>
      <c r="X28" s="38">
        <v>1</v>
      </c>
      <c r="Y28" s="33">
        <v>0</v>
      </c>
      <c r="Z28" s="34">
        <v>1</v>
      </c>
      <c r="AA28" s="38">
        <v>0</v>
      </c>
      <c r="AB28" s="33">
        <v>0</v>
      </c>
      <c r="AC28" s="34">
        <v>0</v>
      </c>
      <c r="AD28" s="37">
        <v>1</v>
      </c>
      <c r="AE28" s="83">
        <v>-14</v>
      </c>
    </row>
    <row r="29" spans="1:31" x14ac:dyDescent="0.2">
      <c r="A29" s="75">
        <v>25</v>
      </c>
      <c r="B29" s="27">
        <v>2019</v>
      </c>
      <c r="C29" s="82" t="s">
        <v>41</v>
      </c>
      <c r="D29" s="33">
        <v>1</v>
      </c>
      <c r="E29" s="33">
        <v>2</v>
      </c>
      <c r="F29" s="34">
        <v>3</v>
      </c>
      <c r="G29" s="38">
        <v>0</v>
      </c>
      <c r="H29" s="33">
        <v>0</v>
      </c>
      <c r="I29" s="34">
        <v>0</v>
      </c>
      <c r="J29" s="38">
        <v>0</v>
      </c>
      <c r="K29" s="33">
        <v>1</v>
      </c>
      <c r="L29" s="34">
        <v>1</v>
      </c>
      <c r="M29" s="38">
        <v>2</v>
      </c>
      <c r="N29" s="33">
        <v>2</v>
      </c>
      <c r="O29" s="34">
        <v>4</v>
      </c>
      <c r="P29" s="37">
        <v>0</v>
      </c>
      <c r="Q29" s="38">
        <v>0</v>
      </c>
      <c r="R29" s="33">
        <v>0</v>
      </c>
      <c r="S29" s="34">
        <v>0</v>
      </c>
      <c r="T29" s="38">
        <v>0</v>
      </c>
      <c r="U29" s="33">
        <v>0</v>
      </c>
      <c r="V29" s="34">
        <v>0</v>
      </c>
      <c r="W29" s="37">
        <v>0</v>
      </c>
      <c r="X29" s="38">
        <v>0</v>
      </c>
      <c r="Y29" s="33">
        <v>0</v>
      </c>
      <c r="Z29" s="34">
        <v>0</v>
      </c>
      <c r="AA29" s="38">
        <v>0</v>
      </c>
      <c r="AB29" s="33">
        <v>0</v>
      </c>
      <c r="AC29" s="34">
        <v>0</v>
      </c>
      <c r="AD29" s="37">
        <v>0</v>
      </c>
      <c r="AE29" s="83">
        <v>0</v>
      </c>
    </row>
    <row r="30" spans="1:31" x14ac:dyDescent="0.2">
      <c r="A30" s="75">
        <v>26</v>
      </c>
      <c r="B30" s="27">
        <v>2020</v>
      </c>
      <c r="C30" s="82" t="s">
        <v>42</v>
      </c>
      <c r="D30" s="33">
        <v>1</v>
      </c>
      <c r="E30" s="33">
        <v>1</v>
      </c>
      <c r="F30" s="34">
        <v>2</v>
      </c>
      <c r="G30" s="38">
        <v>1</v>
      </c>
      <c r="H30" s="33">
        <v>1</v>
      </c>
      <c r="I30" s="34">
        <v>2</v>
      </c>
      <c r="J30" s="38">
        <v>0</v>
      </c>
      <c r="K30" s="33">
        <v>0</v>
      </c>
      <c r="L30" s="34">
        <v>0</v>
      </c>
      <c r="M30" s="38">
        <v>0</v>
      </c>
      <c r="N30" s="33">
        <v>0</v>
      </c>
      <c r="O30" s="34">
        <v>0</v>
      </c>
      <c r="P30" s="37">
        <v>0</v>
      </c>
      <c r="Q30" s="38">
        <v>1</v>
      </c>
      <c r="R30" s="33">
        <v>0</v>
      </c>
      <c r="S30" s="34">
        <v>1</v>
      </c>
      <c r="T30" s="38">
        <v>0</v>
      </c>
      <c r="U30" s="33">
        <v>0</v>
      </c>
      <c r="V30" s="34">
        <v>0</v>
      </c>
      <c r="W30" s="37">
        <v>1</v>
      </c>
      <c r="X30" s="38">
        <v>0</v>
      </c>
      <c r="Y30" s="33">
        <v>0</v>
      </c>
      <c r="Z30" s="34">
        <v>0</v>
      </c>
      <c r="AA30" s="38">
        <v>1</v>
      </c>
      <c r="AB30" s="33">
        <v>0</v>
      </c>
      <c r="AC30" s="34">
        <v>1</v>
      </c>
      <c r="AD30" s="37">
        <v>-1</v>
      </c>
      <c r="AE30" s="83">
        <v>0</v>
      </c>
    </row>
    <row r="31" spans="1:31" x14ac:dyDescent="0.2">
      <c r="A31" s="75">
        <v>27</v>
      </c>
      <c r="B31" s="27">
        <v>2021</v>
      </c>
      <c r="C31" s="82" t="s">
        <v>43</v>
      </c>
      <c r="D31" s="33">
        <v>2</v>
      </c>
      <c r="E31" s="33">
        <v>1</v>
      </c>
      <c r="F31" s="34">
        <v>3</v>
      </c>
      <c r="G31" s="38">
        <v>1</v>
      </c>
      <c r="H31" s="33">
        <v>1</v>
      </c>
      <c r="I31" s="34">
        <v>2</v>
      </c>
      <c r="J31" s="38">
        <v>0</v>
      </c>
      <c r="K31" s="33">
        <v>0</v>
      </c>
      <c r="L31" s="34">
        <v>0</v>
      </c>
      <c r="M31" s="38">
        <v>0</v>
      </c>
      <c r="N31" s="33">
        <v>0</v>
      </c>
      <c r="O31" s="34">
        <v>0</v>
      </c>
      <c r="P31" s="37">
        <v>1</v>
      </c>
      <c r="Q31" s="38">
        <v>0</v>
      </c>
      <c r="R31" s="33">
        <v>0</v>
      </c>
      <c r="S31" s="34">
        <v>0</v>
      </c>
      <c r="T31" s="38">
        <v>0</v>
      </c>
      <c r="U31" s="33">
        <v>0</v>
      </c>
      <c r="V31" s="34">
        <v>0</v>
      </c>
      <c r="W31" s="37">
        <v>0</v>
      </c>
      <c r="X31" s="38">
        <v>0</v>
      </c>
      <c r="Y31" s="33">
        <v>0</v>
      </c>
      <c r="Z31" s="34">
        <v>0</v>
      </c>
      <c r="AA31" s="38">
        <v>0</v>
      </c>
      <c r="AB31" s="33">
        <v>0</v>
      </c>
      <c r="AC31" s="34">
        <v>0</v>
      </c>
      <c r="AD31" s="37">
        <v>0</v>
      </c>
      <c r="AE31" s="83">
        <v>1</v>
      </c>
    </row>
    <row r="32" spans="1:31" x14ac:dyDescent="0.2">
      <c r="A32" s="75">
        <v>28</v>
      </c>
      <c r="B32" s="27">
        <v>2022</v>
      </c>
      <c r="C32" s="82" t="s">
        <v>44</v>
      </c>
      <c r="D32" s="85">
        <v>2</v>
      </c>
      <c r="E32" s="85">
        <v>3</v>
      </c>
      <c r="F32" s="86">
        <v>5</v>
      </c>
      <c r="G32" s="84">
        <v>0</v>
      </c>
      <c r="H32" s="85">
        <v>2</v>
      </c>
      <c r="I32" s="86">
        <v>2</v>
      </c>
      <c r="J32" s="84">
        <v>0</v>
      </c>
      <c r="K32" s="85">
        <v>0</v>
      </c>
      <c r="L32" s="86">
        <v>0</v>
      </c>
      <c r="M32" s="84">
        <v>2</v>
      </c>
      <c r="N32" s="85">
        <v>2</v>
      </c>
      <c r="O32" s="86">
        <v>4</v>
      </c>
      <c r="P32" s="87">
        <v>-1</v>
      </c>
      <c r="Q32" s="84">
        <v>0</v>
      </c>
      <c r="R32" s="85">
        <v>0</v>
      </c>
      <c r="S32" s="86">
        <v>0</v>
      </c>
      <c r="T32" s="84">
        <v>0</v>
      </c>
      <c r="U32" s="85">
        <v>0</v>
      </c>
      <c r="V32" s="86">
        <v>0</v>
      </c>
      <c r="W32" s="87">
        <v>0</v>
      </c>
      <c r="X32" s="84">
        <v>0</v>
      </c>
      <c r="Y32" s="85">
        <v>0</v>
      </c>
      <c r="Z32" s="86">
        <v>0</v>
      </c>
      <c r="AA32" s="84">
        <v>0</v>
      </c>
      <c r="AB32" s="85">
        <v>0</v>
      </c>
      <c r="AC32" s="86">
        <v>0</v>
      </c>
      <c r="AD32" s="87">
        <v>0</v>
      </c>
      <c r="AE32" s="88">
        <v>-1</v>
      </c>
    </row>
    <row r="33" spans="1:31" ht="13.8" thickBot="1" x14ac:dyDescent="0.25">
      <c r="B33" s="39" t="s">
        <v>22</v>
      </c>
      <c r="C33" s="89" t="s">
        <v>23</v>
      </c>
      <c r="D33" s="45">
        <v>213</v>
      </c>
      <c r="E33" s="45">
        <v>182</v>
      </c>
      <c r="F33" s="46">
        <v>395</v>
      </c>
      <c r="G33" s="50">
        <v>199</v>
      </c>
      <c r="H33" s="45">
        <v>183</v>
      </c>
      <c r="I33" s="46">
        <v>382</v>
      </c>
      <c r="J33" s="50">
        <v>116</v>
      </c>
      <c r="K33" s="45">
        <v>163</v>
      </c>
      <c r="L33" s="46">
        <v>279</v>
      </c>
      <c r="M33" s="50">
        <v>108</v>
      </c>
      <c r="N33" s="45">
        <v>152</v>
      </c>
      <c r="O33" s="46">
        <v>260</v>
      </c>
      <c r="P33" s="49">
        <v>32</v>
      </c>
      <c r="Q33" s="50">
        <v>44</v>
      </c>
      <c r="R33" s="45">
        <v>52</v>
      </c>
      <c r="S33" s="46">
        <v>96</v>
      </c>
      <c r="T33" s="50">
        <v>57</v>
      </c>
      <c r="U33" s="45">
        <v>61</v>
      </c>
      <c r="V33" s="46">
        <v>118</v>
      </c>
      <c r="W33" s="49">
        <v>-22</v>
      </c>
      <c r="X33" s="50">
        <v>7</v>
      </c>
      <c r="Y33" s="45">
        <v>1</v>
      </c>
      <c r="Z33" s="46">
        <v>8</v>
      </c>
      <c r="AA33" s="50">
        <v>6</v>
      </c>
      <c r="AB33" s="45">
        <v>3</v>
      </c>
      <c r="AC33" s="46">
        <v>9</v>
      </c>
      <c r="AD33" s="49">
        <v>-1</v>
      </c>
      <c r="AE33" s="90">
        <v>9</v>
      </c>
    </row>
    <row r="34" spans="1:31" ht="13.8" thickTop="1" x14ac:dyDescent="0.2">
      <c r="A34" s="75">
        <v>29</v>
      </c>
      <c r="B34" s="15">
        <v>3001</v>
      </c>
      <c r="C34" s="91" t="s">
        <v>45</v>
      </c>
      <c r="D34" s="57">
        <v>22</v>
      </c>
      <c r="E34" s="57">
        <v>22</v>
      </c>
      <c r="F34" s="58">
        <v>44</v>
      </c>
      <c r="G34" s="62">
        <v>10</v>
      </c>
      <c r="H34" s="57">
        <v>11</v>
      </c>
      <c r="I34" s="58">
        <v>21</v>
      </c>
      <c r="J34" s="62">
        <v>9</v>
      </c>
      <c r="K34" s="57">
        <v>7</v>
      </c>
      <c r="L34" s="58">
        <v>16</v>
      </c>
      <c r="M34" s="62">
        <v>12</v>
      </c>
      <c r="N34" s="57">
        <v>17</v>
      </c>
      <c r="O34" s="58">
        <v>29</v>
      </c>
      <c r="P34" s="61">
        <v>10</v>
      </c>
      <c r="Q34" s="62">
        <v>8</v>
      </c>
      <c r="R34" s="57">
        <v>7</v>
      </c>
      <c r="S34" s="58">
        <v>15</v>
      </c>
      <c r="T34" s="62">
        <v>3</v>
      </c>
      <c r="U34" s="57">
        <v>5</v>
      </c>
      <c r="V34" s="58">
        <v>8</v>
      </c>
      <c r="W34" s="61">
        <v>7</v>
      </c>
      <c r="X34" s="62">
        <v>1</v>
      </c>
      <c r="Y34" s="57">
        <v>0</v>
      </c>
      <c r="Z34" s="58">
        <v>1</v>
      </c>
      <c r="AA34" s="62">
        <v>6</v>
      </c>
      <c r="AB34" s="57">
        <v>0</v>
      </c>
      <c r="AC34" s="58">
        <v>6</v>
      </c>
      <c r="AD34" s="61">
        <v>-5</v>
      </c>
      <c r="AE34" s="81">
        <v>12</v>
      </c>
    </row>
    <row r="35" spans="1:31" x14ac:dyDescent="0.2">
      <c r="A35" s="75">
        <v>30</v>
      </c>
      <c r="B35" s="27">
        <v>3002</v>
      </c>
      <c r="C35" s="82" t="s">
        <v>46</v>
      </c>
      <c r="D35" s="33">
        <v>3</v>
      </c>
      <c r="E35" s="33">
        <v>5</v>
      </c>
      <c r="F35" s="34">
        <v>8</v>
      </c>
      <c r="G35" s="38">
        <v>5</v>
      </c>
      <c r="H35" s="33">
        <v>6</v>
      </c>
      <c r="I35" s="34">
        <v>11</v>
      </c>
      <c r="J35" s="38">
        <v>1</v>
      </c>
      <c r="K35" s="33">
        <v>2</v>
      </c>
      <c r="L35" s="34">
        <v>3</v>
      </c>
      <c r="M35" s="38">
        <v>3</v>
      </c>
      <c r="N35" s="33">
        <v>4</v>
      </c>
      <c r="O35" s="34">
        <v>7</v>
      </c>
      <c r="P35" s="37">
        <v>-7</v>
      </c>
      <c r="Q35" s="38">
        <v>1</v>
      </c>
      <c r="R35" s="33">
        <v>0</v>
      </c>
      <c r="S35" s="34">
        <v>1</v>
      </c>
      <c r="T35" s="38">
        <v>1</v>
      </c>
      <c r="U35" s="33">
        <v>1</v>
      </c>
      <c r="V35" s="34">
        <v>2</v>
      </c>
      <c r="W35" s="37">
        <v>-1</v>
      </c>
      <c r="X35" s="38">
        <v>1</v>
      </c>
      <c r="Y35" s="33">
        <v>0</v>
      </c>
      <c r="Z35" s="34">
        <v>1</v>
      </c>
      <c r="AA35" s="38">
        <v>0</v>
      </c>
      <c r="AB35" s="33">
        <v>0</v>
      </c>
      <c r="AC35" s="34">
        <v>0</v>
      </c>
      <c r="AD35" s="37">
        <v>1</v>
      </c>
      <c r="AE35" s="83">
        <v>-7</v>
      </c>
    </row>
    <row r="36" spans="1:31" x14ac:dyDescent="0.2">
      <c r="A36" s="75">
        <v>31</v>
      </c>
      <c r="B36" s="27">
        <v>3003</v>
      </c>
      <c r="C36" s="82" t="s">
        <v>47</v>
      </c>
      <c r="D36" s="33">
        <v>14</v>
      </c>
      <c r="E36" s="33">
        <v>15</v>
      </c>
      <c r="F36" s="34">
        <v>29</v>
      </c>
      <c r="G36" s="38">
        <v>9</v>
      </c>
      <c r="H36" s="33">
        <v>11</v>
      </c>
      <c r="I36" s="34">
        <v>20</v>
      </c>
      <c r="J36" s="38">
        <v>15</v>
      </c>
      <c r="K36" s="33">
        <v>12</v>
      </c>
      <c r="L36" s="34">
        <v>27</v>
      </c>
      <c r="M36" s="38">
        <v>6</v>
      </c>
      <c r="N36" s="33">
        <v>11</v>
      </c>
      <c r="O36" s="34">
        <v>17</v>
      </c>
      <c r="P36" s="37">
        <v>19</v>
      </c>
      <c r="Q36" s="38">
        <v>3</v>
      </c>
      <c r="R36" s="33">
        <v>6</v>
      </c>
      <c r="S36" s="34">
        <v>9</v>
      </c>
      <c r="T36" s="38">
        <v>10</v>
      </c>
      <c r="U36" s="33">
        <v>6</v>
      </c>
      <c r="V36" s="34">
        <v>16</v>
      </c>
      <c r="W36" s="37">
        <v>-7</v>
      </c>
      <c r="X36" s="38">
        <v>0</v>
      </c>
      <c r="Y36" s="33">
        <v>2</v>
      </c>
      <c r="Z36" s="34">
        <v>2</v>
      </c>
      <c r="AA36" s="38">
        <v>0</v>
      </c>
      <c r="AB36" s="33">
        <v>0</v>
      </c>
      <c r="AC36" s="34">
        <v>0</v>
      </c>
      <c r="AD36" s="37">
        <v>2</v>
      </c>
      <c r="AE36" s="83">
        <v>14</v>
      </c>
    </row>
    <row r="37" spans="1:31" x14ac:dyDescent="0.2">
      <c r="A37" s="75">
        <v>32</v>
      </c>
      <c r="B37" s="27">
        <v>3004</v>
      </c>
      <c r="C37" s="82" t="s">
        <v>48</v>
      </c>
      <c r="D37" s="33">
        <v>4</v>
      </c>
      <c r="E37" s="33">
        <v>4</v>
      </c>
      <c r="F37" s="34">
        <v>8</v>
      </c>
      <c r="G37" s="38">
        <v>3</v>
      </c>
      <c r="H37" s="33">
        <v>0</v>
      </c>
      <c r="I37" s="34">
        <v>3</v>
      </c>
      <c r="J37" s="38">
        <v>1</v>
      </c>
      <c r="K37" s="33">
        <v>3</v>
      </c>
      <c r="L37" s="34">
        <v>4</v>
      </c>
      <c r="M37" s="38">
        <v>1</v>
      </c>
      <c r="N37" s="33">
        <v>3</v>
      </c>
      <c r="O37" s="34">
        <v>4</v>
      </c>
      <c r="P37" s="37">
        <v>5</v>
      </c>
      <c r="Q37" s="38">
        <v>2</v>
      </c>
      <c r="R37" s="33">
        <v>1</v>
      </c>
      <c r="S37" s="34">
        <v>3</v>
      </c>
      <c r="T37" s="38">
        <v>1</v>
      </c>
      <c r="U37" s="33">
        <v>0</v>
      </c>
      <c r="V37" s="34">
        <v>1</v>
      </c>
      <c r="W37" s="37">
        <v>2</v>
      </c>
      <c r="X37" s="38">
        <v>0</v>
      </c>
      <c r="Y37" s="33">
        <v>0</v>
      </c>
      <c r="Z37" s="34">
        <v>0</v>
      </c>
      <c r="AA37" s="38">
        <v>0</v>
      </c>
      <c r="AB37" s="33">
        <v>0</v>
      </c>
      <c r="AC37" s="34">
        <v>0</v>
      </c>
      <c r="AD37" s="37">
        <v>0</v>
      </c>
      <c r="AE37" s="83">
        <v>7</v>
      </c>
    </row>
    <row r="38" spans="1:31" x14ac:dyDescent="0.2">
      <c r="A38" s="75">
        <v>33</v>
      </c>
      <c r="B38" s="27">
        <v>3005</v>
      </c>
      <c r="C38" s="82" t="s">
        <v>49</v>
      </c>
      <c r="D38" s="85">
        <v>2</v>
      </c>
      <c r="E38" s="85">
        <v>2</v>
      </c>
      <c r="F38" s="86">
        <v>4</v>
      </c>
      <c r="G38" s="84">
        <v>4</v>
      </c>
      <c r="H38" s="85">
        <v>5</v>
      </c>
      <c r="I38" s="86">
        <v>9</v>
      </c>
      <c r="J38" s="84">
        <v>1</v>
      </c>
      <c r="K38" s="85">
        <v>1</v>
      </c>
      <c r="L38" s="86">
        <v>2</v>
      </c>
      <c r="M38" s="84">
        <v>4</v>
      </c>
      <c r="N38" s="85">
        <v>1</v>
      </c>
      <c r="O38" s="86">
        <v>5</v>
      </c>
      <c r="P38" s="87">
        <v>-8</v>
      </c>
      <c r="Q38" s="84">
        <v>0</v>
      </c>
      <c r="R38" s="85">
        <v>1</v>
      </c>
      <c r="S38" s="86">
        <v>1</v>
      </c>
      <c r="T38" s="84">
        <v>0</v>
      </c>
      <c r="U38" s="85">
        <v>0</v>
      </c>
      <c r="V38" s="86">
        <v>0</v>
      </c>
      <c r="W38" s="87">
        <v>1</v>
      </c>
      <c r="X38" s="84">
        <v>0</v>
      </c>
      <c r="Y38" s="85">
        <v>0</v>
      </c>
      <c r="Z38" s="86">
        <v>0</v>
      </c>
      <c r="AA38" s="84">
        <v>0</v>
      </c>
      <c r="AB38" s="85">
        <v>0</v>
      </c>
      <c r="AC38" s="86">
        <v>0</v>
      </c>
      <c r="AD38" s="87">
        <v>0</v>
      </c>
      <c r="AE38" s="88">
        <v>-7</v>
      </c>
    </row>
    <row r="39" spans="1:31" ht="13.8" thickBot="1" x14ac:dyDescent="0.25">
      <c r="B39" s="39" t="s">
        <v>22</v>
      </c>
      <c r="C39" s="89" t="s">
        <v>23</v>
      </c>
      <c r="D39" s="45">
        <v>45</v>
      </c>
      <c r="E39" s="45">
        <v>48</v>
      </c>
      <c r="F39" s="46">
        <v>93</v>
      </c>
      <c r="G39" s="50">
        <v>31</v>
      </c>
      <c r="H39" s="45">
        <v>33</v>
      </c>
      <c r="I39" s="46">
        <v>64</v>
      </c>
      <c r="J39" s="50">
        <v>27</v>
      </c>
      <c r="K39" s="45">
        <v>25</v>
      </c>
      <c r="L39" s="46">
        <v>52</v>
      </c>
      <c r="M39" s="50">
        <v>26</v>
      </c>
      <c r="N39" s="45">
        <v>36</v>
      </c>
      <c r="O39" s="46">
        <v>62</v>
      </c>
      <c r="P39" s="49">
        <v>19</v>
      </c>
      <c r="Q39" s="50">
        <v>14</v>
      </c>
      <c r="R39" s="45">
        <v>15</v>
      </c>
      <c r="S39" s="46">
        <v>29</v>
      </c>
      <c r="T39" s="50">
        <v>15</v>
      </c>
      <c r="U39" s="45">
        <v>12</v>
      </c>
      <c r="V39" s="46">
        <v>27</v>
      </c>
      <c r="W39" s="49">
        <v>2</v>
      </c>
      <c r="X39" s="50">
        <v>2</v>
      </c>
      <c r="Y39" s="45">
        <v>2</v>
      </c>
      <c r="Z39" s="46">
        <v>4</v>
      </c>
      <c r="AA39" s="50">
        <v>6</v>
      </c>
      <c r="AB39" s="45">
        <v>0</v>
      </c>
      <c r="AC39" s="46">
        <v>6</v>
      </c>
      <c r="AD39" s="49">
        <v>-2</v>
      </c>
      <c r="AE39" s="90">
        <v>19</v>
      </c>
    </row>
    <row r="40" spans="1:31" ht="13.8" thickTop="1" x14ac:dyDescent="0.2">
      <c r="A40" s="75">
        <v>34</v>
      </c>
      <c r="B40" s="51">
        <v>3501</v>
      </c>
      <c r="C40" s="80" t="s">
        <v>50</v>
      </c>
      <c r="D40" s="57">
        <v>48</v>
      </c>
      <c r="E40" s="57">
        <v>22</v>
      </c>
      <c r="F40" s="58">
        <v>70</v>
      </c>
      <c r="G40" s="62">
        <v>24</v>
      </c>
      <c r="H40" s="57">
        <v>19</v>
      </c>
      <c r="I40" s="58">
        <v>43</v>
      </c>
      <c r="J40" s="62">
        <v>10</v>
      </c>
      <c r="K40" s="57">
        <v>11</v>
      </c>
      <c r="L40" s="58">
        <v>21</v>
      </c>
      <c r="M40" s="62">
        <v>19</v>
      </c>
      <c r="N40" s="57">
        <v>17</v>
      </c>
      <c r="O40" s="58">
        <v>36</v>
      </c>
      <c r="P40" s="61">
        <v>12</v>
      </c>
      <c r="Q40" s="62">
        <v>3</v>
      </c>
      <c r="R40" s="57">
        <v>5</v>
      </c>
      <c r="S40" s="58">
        <v>8</v>
      </c>
      <c r="T40" s="62">
        <v>6</v>
      </c>
      <c r="U40" s="57">
        <v>7</v>
      </c>
      <c r="V40" s="58">
        <v>13</v>
      </c>
      <c r="W40" s="61">
        <v>-5</v>
      </c>
      <c r="X40" s="62">
        <v>0</v>
      </c>
      <c r="Y40" s="57">
        <v>0</v>
      </c>
      <c r="Z40" s="58">
        <v>0</v>
      </c>
      <c r="AA40" s="62">
        <v>0</v>
      </c>
      <c r="AB40" s="57">
        <v>0</v>
      </c>
      <c r="AC40" s="58">
        <v>0</v>
      </c>
      <c r="AD40" s="61">
        <v>0</v>
      </c>
      <c r="AE40" s="81">
        <v>7</v>
      </c>
    </row>
    <row r="41" spans="1:31" x14ac:dyDescent="0.2">
      <c r="A41" s="75">
        <v>35</v>
      </c>
      <c r="B41" s="27">
        <v>3502</v>
      </c>
      <c r="C41" s="82" t="s">
        <v>51</v>
      </c>
      <c r="D41" s="33">
        <v>2</v>
      </c>
      <c r="E41" s="33">
        <v>5</v>
      </c>
      <c r="F41" s="34">
        <v>7</v>
      </c>
      <c r="G41" s="38">
        <v>0</v>
      </c>
      <c r="H41" s="33">
        <v>4</v>
      </c>
      <c r="I41" s="34">
        <v>4</v>
      </c>
      <c r="J41" s="38">
        <v>7</v>
      </c>
      <c r="K41" s="33">
        <v>7</v>
      </c>
      <c r="L41" s="34">
        <v>14</v>
      </c>
      <c r="M41" s="38">
        <v>6</v>
      </c>
      <c r="N41" s="33">
        <v>2</v>
      </c>
      <c r="O41" s="34">
        <v>8</v>
      </c>
      <c r="P41" s="37">
        <v>9</v>
      </c>
      <c r="Q41" s="38">
        <v>1</v>
      </c>
      <c r="R41" s="33">
        <v>0</v>
      </c>
      <c r="S41" s="34">
        <v>1</v>
      </c>
      <c r="T41" s="38">
        <v>1</v>
      </c>
      <c r="U41" s="33">
        <v>1</v>
      </c>
      <c r="V41" s="34">
        <v>2</v>
      </c>
      <c r="W41" s="37">
        <v>-1</v>
      </c>
      <c r="X41" s="38">
        <v>0</v>
      </c>
      <c r="Y41" s="33">
        <v>0</v>
      </c>
      <c r="Z41" s="34">
        <v>0</v>
      </c>
      <c r="AA41" s="38">
        <v>2</v>
      </c>
      <c r="AB41" s="33">
        <v>12</v>
      </c>
      <c r="AC41" s="34">
        <v>14</v>
      </c>
      <c r="AD41" s="37">
        <v>-14</v>
      </c>
      <c r="AE41" s="83">
        <v>-6</v>
      </c>
    </row>
    <row r="42" spans="1:31" x14ac:dyDescent="0.2">
      <c r="A42" s="75">
        <v>36</v>
      </c>
      <c r="B42" s="27">
        <v>3503</v>
      </c>
      <c r="C42" s="82" t="s">
        <v>52</v>
      </c>
      <c r="D42" s="33">
        <v>47</v>
      </c>
      <c r="E42" s="33">
        <v>19</v>
      </c>
      <c r="F42" s="34">
        <v>66</v>
      </c>
      <c r="G42" s="38">
        <v>26</v>
      </c>
      <c r="H42" s="33">
        <v>15</v>
      </c>
      <c r="I42" s="34">
        <v>41</v>
      </c>
      <c r="J42" s="38">
        <v>19</v>
      </c>
      <c r="K42" s="33">
        <v>16</v>
      </c>
      <c r="L42" s="34">
        <v>35</v>
      </c>
      <c r="M42" s="38">
        <v>14</v>
      </c>
      <c r="N42" s="33">
        <v>20</v>
      </c>
      <c r="O42" s="34">
        <v>34</v>
      </c>
      <c r="P42" s="37">
        <v>26</v>
      </c>
      <c r="Q42" s="38">
        <v>5</v>
      </c>
      <c r="R42" s="33">
        <v>8</v>
      </c>
      <c r="S42" s="34">
        <v>13</v>
      </c>
      <c r="T42" s="38">
        <v>1</v>
      </c>
      <c r="U42" s="33">
        <v>5</v>
      </c>
      <c r="V42" s="34">
        <v>6</v>
      </c>
      <c r="W42" s="37">
        <v>7</v>
      </c>
      <c r="X42" s="38">
        <v>1</v>
      </c>
      <c r="Y42" s="33">
        <v>0</v>
      </c>
      <c r="Z42" s="34">
        <v>1</v>
      </c>
      <c r="AA42" s="38">
        <v>6</v>
      </c>
      <c r="AB42" s="33">
        <v>8</v>
      </c>
      <c r="AC42" s="34">
        <v>14</v>
      </c>
      <c r="AD42" s="37">
        <v>-13</v>
      </c>
      <c r="AE42" s="83">
        <v>20</v>
      </c>
    </row>
    <row r="43" spans="1:31" x14ac:dyDescent="0.2">
      <c r="A43" s="75">
        <v>37</v>
      </c>
      <c r="B43" s="27">
        <v>3504</v>
      </c>
      <c r="C43" s="82" t="s">
        <v>53</v>
      </c>
      <c r="D43" s="33">
        <v>4</v>
      </c>
      <c r="E43" s="33">
        <v>2</v>
      </c>
      <c r="F43" s="34">
        <v>6</v>
      </c>
      <c r="G43" s="38">
        <v>7</v>
      </c>
      <c r="H43" s="33">
        <v>3</v>
      </c>
      <c r="I43" s="34">
        <v>10</v>
      </c>
      <c r="J43" s="38">
        <v>1</v>
      </c>
      <c r="K43" s="33">
        <v>0</v>
      </c>
      <c r="L43" s="34">
        <v>1</v>
      </c>
      <c r="M43" s="38">
        <v>2</v>
      </c>
      <c r="N43" s="33">
        <v>2</v>
      </c>
      <c r="O43" s="34">
        <v>4</v>
      </c>
      <c r="P43" s="37">
        <v>-7</v>
      </c>
      <c r="Q43" s="38">
        <v>0</v>
      </c>
      <c r="R43" s="33">
        <v>3</v>
      </c>
      <c r="S43" s="34">
        <v>3</v>
      </c>
      <c r="T43" s="38">
        <v>0</v>
      </c>
      <c r="U43" s="33">
        <v>3</v>
      </c>
      <c r="V43" s="34">
        <v>3</v>
      </c>
      <c r="W43" s="37">
        <v>0</v>
      </c>
      <c r="X43" s="38">
        <v>0</v>
      </c>
      <c r="Y43" s="33">
        <v>0</v>
      </c>
      <c r="Z43" s="34">
        <v>0</v>
      </c>
      <c r="AA43" s="38">
        <v>0</v>
      </c>
      <c r="AB43" s="33">
        <v>0</v>
      </c>
      <c r="AC43" s="34">
        <v>0</v>
      </c>
      <c r="AD43" s="37">
        <v>0</v>
      </c>
      <c r="AE43" s="83">
        <v>-7</v>
      </c>
    </row>
    <row r="44" spans="1:31" x14ac:dyDescent="0.2">
      <c r="A44" s="75">
        <v>38</v>
      </c>
      <c r="B44" s="27">
        <v>3505</v>
      </c>
      <c r="C44" s="82" t="s">
        <v>54</v>
      </c>
      <c r="D44" s="33">
        <v>1</v>
      </c>
      <c r="E44" s="33">
        <v>1</v>
      </c>
      <c r="F44" s="34">
        <v>2</v>
      </c>
      <c r="G44" s="38">
        <v>4</v>
      </c>
      <c r="H44" s="33">
        <v>3</v>
      </c>
      <c r="I44" s="34">
        <v>7</v>
      </c>
      <c r="J44" s="38">
        <v>0</v>
      </c>
      <c r="K44" s="33">
        <v>2</v>
      </c>
      <c r="L44" s="34">
        <v>2</v>
      </c>
      <c r="M44" s="38">
        <v>2</v>
      </c>
      <c r="N44" s="33">
        <v>1</v>
      </c>
      <c r="O44" s="34">
        <v>3</v>
      </c>
      <c r="P44" s="37">
        <v>-6</v>
      </c>
      <c r="Q44" s="38">
        <v>0</v>
      </c>
      <c r="R44" s="33">
        <v>3</v>
      </c>
      <c r="S44" s="34">
        <v>3</v>
      </c>
      <c r="T44" s="38">
        <v>2</v>
      </c>
      <c r="U44" s="33">
        <v>2</v>
      </c>
      <c r="V44" s="34">
        <v>4</v>
      </c>
      <c r="W44" s="37">
        <v>-1</v>
      </c>
      <c r="X44" s="38">
        <v>0</v>
      </c>
      <c r="Y44" s="33">
        <v>0</v>
      </c>
      <c r="Z44" s="34">
        <v>0</v>
      </c>
      <c r="AA44" s="38">
        <v>0</v>
      </c>
      <c r="AB44" s="33">
        <v>0</v>
      </c>
      <c r="AC44" s="34">
        <v>0</v>
      </c>
      <c r="AD44" s="37">
        <v>0</v>
      </c>
      <c r="AE44" s="83">
        <v>-7</v>
      </c>
    </row>
    <row r="45" spans="1:31" x14ac:dyDescent="0.2">
      <c r="A45" s="75">
        <v>39</v>
      </c>
      <c r="B45" s="27">
        <v>3506</v>
      </c>
      <c r="C45" s="82" t="s">
        <v>55</v>
      </c>
      <c r="D45" s="33">
        <v>0</v>
      </c>
      <c r="E45" s="33">
        <v>0</v>
      </c>
      <c r="F45" s="34">
        <v>0</v>
      </c>
      <c r="G45" s="38">
        <v>0</v>
      </c>
      <c r="H45" s="33">
        <v>1</v>
      </c>
      <c r="I45" s="34">
        <v>1</v>
      </c>
      <c r="J45" s="38">
        <v>0</v>
      </c>
      <c r="K45" s="33">
        <v>0</v>
      </c>
      <c r="L45" s="34">
        <v>0</v>
      </c>
      <c r="M45" s="38">
        <v>0</v>
      </c>
      <c r="N45" s="33">
        <v>0</v>
      </c>
      <c r="O45" s="34">
        <v>0</v>
      </c>
      <c r="P45" s="37">
        <v>-1</v>
      </c>
      <c r="Q45" s="38">
        <v>0</v>
      </c>
      <c r="R45" s="33">
        <v>1</v>
      </c>
      <c r="S45" s="34">
        <v>1</v>
      </c>
      <c r="T45" s="38">
        <v>1</v>
      </c>
      <c r="U45" s="33">
        <v>1</v>
      </c>
      <c r="V45" s="34">
        <v>2</v>
      </c>
      <c r="W45" s="37">
        <v>-1</v>
      </c>
      <c r="X45" s="38">
        <v>0</v>
      </c>
      <c r="Y45" s="33">
        <v>0</v>
      </c>
      <c r="Z45" s="34">
        <v>0</v>
      </c>
      <c r="AA45" s="38">
        <v>0</v>
      </c>
      <c r="AB45" s="33">
        <v>0</v>
      </c>
      <c r="AC45" s="34">
        <v>0</v>
      </c>
      <c r="AD45" s="37">
        <v>0</v>
      </c>
      <c r="AE45" s="83">
        <v>-2</v>
      </c>
    </row>
    <row r="46" spans="1:31" x14ac:dyDescent="0.2">
      <c r="A46" s="75">
        <v>40</v>
      </c>
      <c r="B46" s="27">
        <v>3507</v>
      </c>
      <c r="C46" s="82" t="s">
        <v>56</v>
      </c>
      <c r="D46" s="33">
        <v>18</v>
      </c>
      <c r="E46" s="33">
        <v>17</v>
      </c>
      <c r="F46" s="34">
        <v>35</v>
      </c>
      <c r="G46" s="38">
        <v>14</v>
      </c>
      <c r="H46" s="33">
        <v>13</v>
      </c>
      <c r="I46" s="34">
        <v>27</v>
      </c>
      <c r="J46" s="38">
        <v>13</v>
      </c>
      <c r="K46" s="33">
        <v>9</v>
      </c>
      <c r="L46" s="34">
        <v>22</v>
      </c>
      <c r="M46" s="38">
        <v>9</v>
      </c>
      <c r="N46" s="33">
        <v>11</v>
      </c>
      <c r="O46" s="34">
        <v>20</v>
      </c>
      <c r="P46" s="37">
        <v>10</v>
      </c>
      <c r="Q46" s="38">
        <v>2</v>
      </c>
      <c r="R46" s="33">
        <v>3</v>
      </c>
      <c r="S46" s="34">
        <v>5</v>
      </c>
      <c r="T46" s="38">
        <v>5</v>
      </c>
      <c r="U46" s="33">
        <v>1</v>
      </c>
      <c r="V46" s="34">
        <v>6</v>
      </c>
      <c r="W46" s="37">
        <v>-1</v>
      </c>
      <c r="X46" s="38">
        <v>0</v>
      </c>
      <c r="Y46" s="33">
        <v>0</v>
      </c>
      <c r="Z46" s="34">
        <v>0</v>
      </c>
      <c r="AA46" s="38">
        <v>0</v>
      </c>
      <c r="AB46" s="33">
        <v>0</v>
      </c>
      <c r="AC46" s="34">
        <v>0</v>
      </c>
      <c r="AD46" s="37">
        <v>0</v>
      </c>
      <c r="AE46" s="83">
        <v>9</v>
      </c>
    </row>
    <row r="47" spans="1:31" x14ac:dyDescent="0.2">
      <c r="A47" s="75">
        <v>41</v>
      </c>
      <c r="B47" s="27">
        <v>3508</v>
      </c>
      <c r="C47" s="82" t="s">
        <v>57</v>
      </c>
      <c r="D47" s="33">
        <v>1</v>
      </c>
      <c r="E47" s="33">
        <v>0</v>
      </c>
      <c r="F47" s="34">
        <v>1</v>
      </c>
      <c r="G47" s="38">
        <v>2</v>
      </c>
      <c r="H47" s="33">
        <v>3</v>
      </c>
      <c r="I47" s="34">
        <v>5</v>
      </c>
      <c r="J47" s="38">
        <v>6</v>
      </c>
      <c r="K47" s="33">
        <v>6</v>
      </c>
      <c r="L47" s="34">
        <v>12</v>
      </c>
      <c r="M47" s="38">
        <v>5</v>
      </c>
      <c r="N47" s="33">
        <v>2</v>
      </c>
      <c r="O47" s="34">
        <v>7</v>
      </c>
      <c r="P47" s="37">
        <v>1</v>
      </c>
      <c r="Q47" s="38">
        <v>2</v>
      </c>
      <c r="R47" s="33">
        <v>0</v>
      </c>
      <c r="S47" s="34">
        <v>2</v>
      </c>
      <c r="T47" s="38">
        <v>0</v>
      </c>
      <c r="U47" s="33">
        <v>2</v>
      </c>
      <c r="V47" s="34">
        <v>2</v>
      </c>
      <c r="W47" s="37">
        <v>0</v>
      </c>
      <c r="X47" s="38">
        <v>0</v>
      </c>
      <c r="Y47" s="33">
        <v>0</v>
      </c>
      <c r="Z47" s="34">
        <v>0</v>
      </c>
      <c r="AA47" s="38">
        <v>0</v>
      </c>
      <c r="AB47" s="33">
        <v>0</v>
      </c>
      <c r="AC47" s="34">
        <v>0</v>
      </c>
      <c r="AD47" s="37">
        <v>0</v>
      </c>
      <c r="AE47" s="83">
        <v>1</v>
      </c>
    </row>
    <row r="48" spans="1:31" x14ac:dyDescent="0.2">
      <c r="A48" s="75">
        <v>42</v>
      </c>
      <c r="B48" s="27">
        <v>3509</v>
      </c>
      <c r="C48" s="82" t="s">
        <v>58</v>
      </c>
      <c r="D48" s="33">
        <v>20</v>
      </c>
      <c r="E48" s="33">
        <v>18</v>
      </c>
      <c r="F48" s="34">
        <v>38</v>
      </c>
      <c r="G48" s="38">
        <v>15</v>
      </c>
      <c r="H48" s="33">
        <v>14</v>
      </c>
      <c r="I48" s="34">
        <v>29</v>
      </c>
      <c r="J48" s="38">
        <v>2</v>
      </c>
      <c r="K48" s="33">
        <v>6</v>
      </c>
      <c r="L48" s="34">
        <v>8</v>
      </c>
      <c r="M48" s="38">
        <v>1</v>
      </c>
      <c r="N48" s="33">
        <v>0</v>
      </c>
      <c r="O48" s="34">
        <v>1</v>
      </c>
      <c r="P48" s="37">
        <v>16</v>
      </c>
      <c r="Q48" s="38">
        <v>0</v>
      </c>
      <c r="R48" s="33">
        <v>0</v>
      </c>
      <c r="S48" s="34">
        <v>0</v>
      </c>
      <c r="T48" s="38">
        <v>4</v>
      </c>
      <c r="U48" s="33">
        <v>5</v>
      </c>
      <c r="V48" s="34">
        <v>9</v>
      </c>
      <c r="W48" s="37">
        <v>-9</v>
      </c>
      <c r="X48" s="38">
        <v>0</v>
      </c>
      <c r="Y48" s="33">
        <v>0</v>
      </c>
      <c r="Z48" s="34">
        <v>0</v>
      </c>
      <c r="AA48" s="38">
        <v>0</v>
      </c>
      <c r="AB48" s="33">
        <v>0</v>
      </c>
      <c r="AC48" s="34">
        <v>0</v>
      </c>
      <c r="AD48" s="37">
        <v>0</v>
      </c>
      <c r="AE48" s="83">
        <v>7</v>
      </c>
    </row>
    <row r="49" spans="1:31" x14ac:dyDescent="0.2">
      <c r="A49" s="75">
        <v>43</v>
      </c>
      <c r="B49" s="27">
        <v>3510</v>
      </c>
      <c r="C49" s="82" t="s">
        <v>59</v>
      </c>
      <c r="D49" s="33">
        <v>1</v>
      </c>
      <c r="E49" s="33">
        <v>0</v>
      </c>
      <c r="F49" s="34">
        <v>1</v>
      </c>
      <c r="G49" s="38">
        <v>0</v>
      </c>
      <c r="H49" s="33">
        <v>0</v>
      </c>
      <c r="I49" s="34">
        <v>0</v>
      </c>
      <c r="J49" s="38">
        <v>0</v>
      </c>
      <c r="K49" s="33">
        <v>0</v>
      </c>
      <c r="L49" s="34">
        <v>0</v>
      </c>
      <c r="M49" s="38">
        <v>0</v>
      </c>
      <c r="N49" s="33">
        <v>0</v>
      </c>
      <c r="O49" s="34">
        <v>0</v>
      </c>
      <c r="P49" s="37">
        <v>1</v>
      </c>
      <c r="Q49" s="38">
        <v>0</v>
      </c>
      <c r="R49" s="33">
        <v>0</v>
      </c>
      <c r="S49" s="34">
        <v>0</v>
      </c>
      <c r="T49" s="38">
        <v>0</v>
      </c>
      <c r="U49" s="33">
        <v>0</v>
      </c>
      <c r="V49" s="34">
        <v>0</v>
      </c>
      <c r="W49" s="37">
        <v>0</v>
      </c>
      <c r="X49" s="38">
        <v>0</v>
      </c>
      <c r="Y49" s="33">
        <v>0</v>
      </c>
      <c r="Z49" s="34">
        <v>0</v>
      </c>
      <c r="AA49" s="38">
        <v>0</v>
      </c>
      <c r="AB49" s="33">
        <v>0</v>
      </c>
      <c r="AC49" s="34">
        <v>0</v>
      </c>
      <c r="AD49" s="37">
        <v>0</v>
      </c>
      <c r="AE49" s="83">
        <v>1</v>
      </c>
    </row>
    <row r="50" spans="1:31" x14ac:dyDescent="0.2">
      <c r="A50" s="75">
        <v>44</v>
      </c>
      <c r="B50" s="27">
        <v>3511</v>
      </c>
      <c r="C50" s="82" t="s">
        <v>60</v>
      </c>
      <c r="D50" s="33">
        <v>4</v>
      </c>
      <c r="E50" s="33">
        <v>1</v>
      </c>
      <c r="F50" s="34">
        <v>5</v>
      </c>
      <c r="G50" s="38">
        <v>1</v>
      </c>
      <c r="H50" s="33">
        <v>8</v>
      </c>
      <c r="I50" s="34">
        <v>9</v>
      </c>
      <c r="J50" s="38">
        <v>4</v>
      </c>
      <c r="K50" s="33">
        <v>0</v>
      </c>
      <c r="L50" s="34">
        <v>4</v>
      </c>
      <c r="M50" s="38">
        <v>5</v>
      </c>
      <c r="N50" s="33">
        <v>7</v>
      </c>
      <c r="O50" s="34">
        <v>12</v>
      </c>
      <c r="P50" s="37">
        <v>-12</v>
      </c>
      <c r="Q50" s="38">
        <v>0</v>
      </c>
      <c r="R50" s="33">
        <v>0</v>
      </c>
      <c r="S50" s="34">
        <v>0</v>
      </c>
      <c r="T50" s="38">
        <v>0</v>
      </c>
      <c r="U50" s="33">
        <v>0</v>
      </c>
      <c r="V50" s="34">
        <v>0</v>
      </c>
      <c r="W50" s="37">
        <v>0</v>
      </c>
      <c r="X50" s="38">
        <v>0</v>
      </c>
      <c r="Y50" s="33">
        <v>0</v>
      </c>
      <c r="Z50" s="34">
        <v>0</v>
      </c>
      <c r="AA50" s="38">
        <v>0</v>
      </c>
      <c r="AB50" s="33">
        <v>0</v>
      </c>
      <c r="AC50" s="34">
        <v>0</v>
      </c>
      <c r="AD50" s="37">
        <v>0</v>
      </c>
      <c r="AE50" s="83">
        <v>-12</v>
      </c>
    </row>
    <row r="51" spans="1:31" x14ac:dyDescent="0.2">
      <c r="A51" s="75">
        <v>45</v>
      </c>
      <c r="B51" s="27">
        <v>3512</v>
      </c>
      <c r="C51" s="82" t="s">
        <v>61</v>
      </c>
      <c r="D51" s="85">
        <v>2</v>
      </c>
      <c r="E51" s="85">
        <v>4</v>
      </c>
      <c r="F51" s="86">
        <v>6</v>
      </c>
      <c r="G51" s="84">
        <v>0</v>
      </c>
      <c r="H51" s="85">
        <v>3</v>
      </c>
      <c r="I51" s="86">
        <v>3</v>
      </c>
      <c r="J51" s="84">
        <v>0</v>
      </c>
      <c r="K51" s="85">
        <v>0</v>
      </c>
      <c r="L51" s="86">
        <v>0</v>
      </c>
      <c r="M51" s="84">
        <v>2</v>
      </c>
      <c r="N51" s="85">
        <v>3</v>
      </c>
      <c r="O51" s="86">
        <v>5</v>
      </c>
      <c r="P51" s="87">
        <v>-2</v>
      </c>
      <c r="Q51" s="84">
        <v>0</v>
      </c>
      <c r="R51" s="85">
        <v>1</v>
      </c>
      <c r="S51" s="86">
        <v>1</v>
      </c>
      <c r="T51" s="84">
        <v>3</v>
      </c>
      <c r="U51" s="85">
        <v>0</v>
      </c>
      <c r="V51" s="86">
        <v>3</v>
      </c>
      <c r="W51" s="87">
        <v>-2</v>
      </c>
      <c r="X51" s="84">
        <v>0</v>
      </c>
      <c r="Y51" s="85">
        <v>0</v>
      </c>
      <c r="Z51" s="86">
        <v>0</v>
      </c>
      <c r="AA51" s="84">
        <v>0</v>
      </c>
      <c r="AB51" s="85">
        <v>0</v>
      </c>
      <c r="AC51" s="86">
        <v>0</v>
      </c>
      <c r="AD51" s="87">
        <v>0</v>
      </c>
      <c r="AE51" s="88">
        <v>-4</v>
      </c>
    </row>
    <row r="52" spans="1:31" ht="13.8" thickBot="1" x14ac:dyDescent="0.25">
      <c r="B52" s="39" t="s">
        <v>22</v>
      </c>
      <c r="C52" s="89" t="s">
        <v>23</v>
      </c>
      <c r="D52" s="45">
        <v>148</v>
      </c>
      <c r="E52" s="45">
        <v>89</v>
      </c>
      <c r="F52" s="46">
        <v>237</v>
      </c>
      <c r="G52" s="50">
        <v>93</v>
      </c>
      <c r="H52" s="45">
        <v>86</v>
      </c>
      <c r="I52" s="46">
        <v>179</v>
      </c>
      <c r="J52" s="50">
        <v>62</v>
      </c>
      <c r="K52" s="45">
        <v>57</v>
      </c>
      <c r="L52" s="46">
        <v>119</v>
      </c>
      <c r="M52" s="50">
        <v>65</v>
      </c>
      <c r="N52" s="45">
        <v>65</v>
      </c>
      <c r="O52" s="46">
        <v>130</v>
      </c>
      <c r="P52" s="49">
        <v>47</v>
      </c>
      <c r="Q52" s="50">
        <v>13</v>
      </c>
      <c r="R52" s="45">
        <v>24</v>
      </c>
      <c r="S52" s="46">
        <v>37</v>
      </c>
      <c r="T52" s="50">
        <v>23</v>
      </c>
      <c r="U52" s="45">
        <v>27</v>
      </c>
      <c r="V52" s="46">
        <v>50</v>
      </c>
      <c r="W52" s="49">
        <v>-13</v>
      </c>
      <c r="X52" s="50">
        <v>1</v>
      </c>
      <c r="Y52" s="45">
        <v>0</v>
      </c>
      <c r="Z52" s="46">
        <v>1</v>
      </c>
      <c r="AA52" s="50">
        <v>8</v>
      </c>
      <c r="AB52" s="45">
        <v>20</v>
      </c>
      <c r="AC52" s="46">
        <v>28</v>
      </c>
      <c r="AD52" s="49">
        <v>-27</v>
      </c>
      <c r="AE52" s="90">
        <v>7</v>
      </c>
    </row>
    <row r="53" spans="1:31" ht="13.8" thickTop="1" x14ac:dyDescent="0.2">
      <c r="A53" s="75">
        <v>46</v>
      </c>
      <c r="B53" s="15">
        <v>4001</v>
      </c>
      <c r="C53" s="91" t="s">
        <v>62</v>
      </c>
      <c r="D53" s="57">
        <v>5</v>
      </c>
      <c r="E53" s="57">
        <v>5</v>
      </c>
      <c r="F53" s="58">
        <v>10</v>
      </c>
      <c r="G53" s="62">
        <v>8</v>
      </c>
      <c r="H53" s="57">
        <v>5</v>
      </c>
      <c r="I53" s="58">
        <v>13</v>
      </c>
      <c r="J53" s="62">
        <v>4</v>
      </c>
      <c r="K53" s="57">
        <v>3</v>
      </c>
      <c r="L53" s="58">
        <v>7</v>
      </c>
      <c r="M53" s="62">
        <v>9</v>
      </c>
      <c r="N53" s="57">
        <v>9</v>
      </c>
      <c r="O53" s="58">
        <v>18</v>
      </c>
      <c r="P53" s="61">
        <v>-14</v>
      </c>
      <c r="Q53" s="62">
        <v>2</v>
      </c>
      <c r="R53" s="57">
        <v>3</v>
      </c>
      <c r="S53" s="58">
        <v>5</v>
      </c>
      <c r="T53" s="62">
        <v>6</v>
      </c>
      <c r="U53" s="57">
        <v>7</v>
      </c>
      <c r="V53" s="58">
        <v>13</v>
      </c>
      <c r="W53" s="61">
        <v>-8</v>
      </c>
      <c r="X53" s="62">
        <v>0</v>
      </c>
      <c r="Y53" s="57">
        <v>0</v>
      </c>
      <c r="Z53" s="58">
        <v>0</v>
      </c>
      <c r="AA53" s="62">
        <v>0</v>
      </c>
      <c r="AB53" s="57">
        <v>0</v>
      </c>
      <c r="AC53" s="58">
        <v>0</v>
      </c>
      <c r="AD53" s="61">
        <v>0</v>
      </c>
      <c r="AE53" s="81">
        <v>-22</v>
      </c>
    </row>
    <row r="54" spans="1:31" x14ac:dyDescent="0.2">
      <c r="A54" s="75">
        <v>47</v>
      </c>
      <c r="B54" s="27">
        <v>4002</v>
      </c>
      <c r="C54" s="82" t="s">
        <v>63</v>
      </c>
      <c r="D54" s="33">
        <v>11</v>
      </c>
      <c r="E54" s="33">
        <v>10</v>
      </c>
      <c r="F54" s="34">
        <v>21</v>
      </c>
      <c r="G54" s="38">
        <v>9</v>
      </c>
      <c r="H54" s="33">
        <v>15</v>
      </c>
      <c r="I54" s="34">
        <v>24</v>
      </c>
      <c r="J54" s="38">
        <v>7</v>
      </c>
      <c r="K54" s="33">
        <v>7</v>
      </c>
      <c r="L54" s="34">
        <v>14</v>
      </c>
      <c r="M54" s="38">
        <v>14</v>
      </c>
      <c r="N54" s="33">
        <v>18</v>
      </c>
      <c r="O54" s="34">
        <v>32</v>
      </c>
      <c r="P54" s="37">
        <v>-21</v>
      </c>
      <c r="Q54" s="38">
        <v>2</v>
      </c>
      <c r="R54" s="33">
        <v>4</v>
      </c>
      <c r="S54" s="34">
        <v>6</v>
      </c>
      <c r="T54" s="38">
        <v>2</v>
      </c>
      <c r="U54" s="33">
        <v>1</v>
      </c>
      <c r="V54" s="34">
        <v>3</v>
      </c>
      <c r="W54" s="37">
        <v>3</v>
      </c>
      <c r="X54" s="38">
        <v>1</v>
      </c>
      <c r="Y54" s="33">
        <v>0</v>
      </c>
      <c r="Z54" s="34">
        <v>1</v>
      </c>
      <c r="AA54" s="38">
        <v>0</v>
      </c>
      <c r="AB54" s="33">
        <v>0</v>
      </c>
      <c r="AC54" s="34">
        <v>0</v>
      </c>
      <c r="AD54" s="37">
        <v>1</v>
      </c>
      <c r="AE54" s="83">
        <v>-17</v>
      </c>
    </row>
    <row r="55" spans="1:31" x14ac:dyDescent="0.2">
      <c r="A55" s="75">
        <v>48</v>
      </c>
      <c r="B55" s="27">
        <v>4003</v>
      </c>
      <c r="C55" s="82" t="s">
        <v>64</v>
      </c>
      <c r="D55" s="33">
        <v>2</v>
      </c>
      <c r="E55" s="33">
        <v>3</v>
      </c>
      <c r="F55" s="34">
        <v>5</v>
      </c>
      <c r="G55" s="38">
        <v>2</v>
      </c>
      <c r="H55" s="33">
        <v>3</v>
      </c>
      <c r="I55" s="34">
        <v>5</v>
      </c>
      <c r="J55" s="38">
        <v>3</v>
      </c>
      <c r="K55" s="33">
        <v>4</v>
      </c>
      <c r="L55" s="34">
        <v>7</v>
      </c>
      <c r="M55" s="38">
        <v>0</v>
      </c>
      <c r="N55" s="33">
        <v>0</v>
      </c>
      <c r="O55" s="34">
        <v>0</v>
      </c>
      <c r="P55" s="37">
        <v>7</v>
      </c>
      <c r="Q55" s="38">
        <v>2</v>
      </c>
      <c r="R55" s="33">
        <v>1</v>
      </c>
      <c r="S55" s="34">
        <v>3</v>
      </c>
      <c r="T55" s="38">
        <v>3</v>
      </c>
      <c r="U55" s="33">
        <v>0</v>
      </c>
      <c r="V55" s="34">
        <v>3</v>
      </c>
      <c r="W55" s="37">
        <v>0</v>
      </c>
      <c r="X55" s="38">
        <v>0</v>
      </c>
      <c r="Y55" s="33">
        <v>0</v>
      </c>
      <c r="Z55" s="34">
        <v>0</v>
      </c>
      <c r="AA55" s="38">
        <v>0</v>
      </c>
      <c r="AB55" s="33">
        <v>0</v>
      </c>
      <c r="AC55" s="34">
        <v>0</v>
      </c>
      <c r="AD55" s="37">
        <v>0</v>
      </c>
      <c r="AE55" s="83">
        <v>7</v>
      </c>
    </row>
    <row r="56" spans="1:31" x14ac:dyDescent="0.2">
      <c r="A56" s="75">
        <v>49</v>
      </c>
      <c r="B56" s="27">
        <v>4004</v>
      </c>
      <c r="C56" s="82" t="s">
        <v>65</v>
      </c>
      <c r="D56" s="33">
        <v>18</v>
      </c>
      <c r="E56" s="33">
        <v>18</v>
      </c>
      <c r="F56" s="34">
        <v>36</v>
      </c>
      <c r="G56" s="38">
        <v>14</v>
      </c>
      <c r="H56" s="33">
        <v>13</v>
      </c>
      <c r="I56" s="34">
        <v>27</v>
      </c>
      <c r="J56" s="38">
        <v>8</v>
      </c>
      <c r="K56" s="33">
        <v>10</v>
      </c>
      <c r="L56" s="34">
        <v>18</v>
      </c>
      <c r="M56" s="38">
        <v>10</v>
      </c>
      <c r="N56" s="33">
        <v>9</v>
      </c>
      <c r="O56" s="34">
        <v>19</v>
      </c>
      <c r="P56" s="37">
        <v>8</v>
      </c>
      <c r="Q56" s="38">
        <v>2</v>
      </c>
      <c r="R56" s="33">
        <v>3</v>
      </c>
      <c r="S56" s="34">
        <v>5</v>
      </c>
      <c r="T56" s="38">
        <v>4</v>
      </c>
      <c r="U56" s="33">
        <v>4</v>
      </c>
      <c r="V56" s="34">
        <v>8</v>
      </c>
      <c r="W56" s="37">
        <v>-3</v>
      </c>
      <c r="X56" s="38">
        <v>1</v>
      </c>
      <c r="Y56" s="33">
        <v>1</v>
      </c>
      <c r="Z56" s="34">
        <v>2</v>
      </c>
      <c r="AA56" s="38">
        <v>0</v>
      </c>
      <c r="AB56" s="33">
        <v>0</v>
      </c>
      <c r="AC56" s="34">
        <v>0</v>
      </c>
      <c r="AD56" s="37">
        <v>2</v>
      </c>
      <c r="AE56" s="83">
        <v>7</v>
      </c>
    </row>
    <row r="57" spans="1:31" x14ac:dyDescent="0.2">
      <c r="A57" s="75">
        <v>50</v>
      </c>
      <c r="B57" s="27">
        <v>4005</v>
      </c>
      <c r="C57" s="82" t="s">
        <v>66</v>
      </c>
      <c r="D57" s="33">
        <v>39</v>
      </c>
      <c r="E57" s="33">
        <v>50</v>
      </c>
      <c r="F57" s="34">
        <v>89</v>
      </c>
      <c r="G57" s="38">
        <v>47</v>
      </c>
      <c r="H57" s="33">
        <v>45</v>
      </c>
      <c r="I57" s="34">
        <v>92</v>
      </c>
      <c r="J57" s="38">
        <v>30</v>
      </c>
      <c r="K57" s="33">
        <v>41</v>
      </c>
      <c r="L57" s="34">
        <v>71</v>
      </c>
      <c r="M57" s="38">
        <v>41</v>
      </c>
      <c r="N57" s="33">
        <v>38</v>
      </c>
      <c r="O57" s="34">
        <v>79</v>
      </c>
      <c r="P57" s="37">
        <v>-11</v>
      </c>
      <c r="Q57" s="38">
        <v>13</v>
      </c>
      <c r="R57" s="33">
        <v>13</v>
      </c>
      <c r="S57" s="34">
        <v>26</v>
      </c>
      <c r="T57" s="38">
        <v>12</v>
      </c>
      <c r="U57" s="33">
        <v>10</v>
      </c>
      <c r="V57" s="34">
        <v>22</v>
      </c>
      <c r="W57" s="37">
        <v>4</v>
      </c>
      <c r="X57" s="38">
        <v>0</v>
      </c>
      <c r="Y57" s="33">
        <v>1</v>
      </c>
      <c r="Z57" s="34">
        <v>1</v>
      </c>
      <c r="AA57" s="38">
        <v>0</v>
      </c>
      <c r="AB57" s="33">
        <v>0</v>
      </c>
      <c r="AC57" s="34">
        <v>0</v>
      </c>
      <c r="AD57" s="37">
        <v>1</v>
      </c>
      <c r="AE57" s="83">
        <v>-6</v>
      </c>
    </row>
    <row r="58" spans="1:31" x14ac:dyDescent="0.2">
      <c r="A58" s="75">
        <v>51</v>
      </c>
      <c r="B58" s="27">
        <v>4006</v>
      </c>
      <c r="C58" s="82" t="s">
        <v>67</v>
      </c>
      <c r="D58" s="33">
        <v>7</v>
      </c>
      <c r="E58" s="33">
        <v>1</v>
      </c>
      <c r="F58" s="34">
        <v>8</v>
      </c>
      <c r="G58" s="38">
        <v>5</v>
      </c>
      <c r="H58" s="33">
        <v>6</v>
      </c>
      <c r="I58" s="34">
        <v>11</v>
      </c>
      <c r="J58" s="38">
        <v>1</v>
      </c>
      <c r="K58" s="33">
        <v>0</v>
      </c>
      <c r="L58" s="34">
        <v>1</v>
      </c>
      <c r="M58" s="38">
        <v>1</v>
      </c>
      <c r="N58" s="33">
        <v>3</v>
      </c>
      <c r="O58" s="34">
        <v>4</v>
      </c>
      <c r="P58" s="37">
        <v>-6</v>
      </c>
      <c r="Q58" s="38">
        <v>0</v>
      </c>
      <c r="R58" s="33">
        <v>2</v>
      </c>
      <c r="S58" s="34">
        <v>2</v>
      </c>
      <c r="T58" s="38">
        <v>1</v>
      </c>
      <c r="U58" s="33">
        <v>0</v>
      </c>
      <c r="V58" s="34">
        <v>1</v>
      </c>
      <c r="W58" s="37">
        <v>1</v>
      </c>
      <c r="X58" s="38">
        <v>0</v>
      </c>
      <c r="Y58" s="33">
        <v>0</v>
      </c>
      <c r="Z58" s="34">
        <v>0</v>
      </c>
      <c r="AA58" s="38">
        <v>0</v>
      </c>
      <c r="AB58" s="33">
        <v>0</v>
      </c>
      <c r="AC58" s="34">
        <v>0</v>
      </c>
      <c r="AD58" s="37">
        <v>0</v>
      </c>
      <c r="AE58" s="83">
        <v>-5</v>
      </c>
    </row>
    <row r="59" spans="1:31" x14ac:dyDescent="0.2">
      <c r="A59" s="75">
        <v>52</v>
      </c>
      <c r="B59" s="27">
        <v>4007</v>
      </c>
      <c r="C59" s="82" t="s">
        <v>68</v>
      </c>
      <c r="D59" s="33">
        <v>0</v>
      </c>
      <c r="E59" s="33">
        <v>0</v>
      </c>
      <c r="F59" s="34">
        <v>0</v>
      </c>
      <c r="G59" s="38">
        <v>3</v>
      </c>
      <c r="H59" s="33">
        <v>2</v>
      </c>
      <c r="I59" s="34">
        <v>5</v>
      </c>
      <c r="J59" s="38">
        <v>0</v>
      </c>
      <c r="K59" s="33">
        <v>0</v>
      </c>
      <c r="L59" s="34">
        <v>0</v>
      </c>
      <c r="M59" s="38">
        <v>1</v>
      </c>
      <c r="N59" s="33">
        <v>4</v>
      </c>
      <c r="O59" s="34">
        <v>5</v>
      </c>
      <c r="P59" s="37">
        <v>-10</v>
      </c>
      <c r="Q59" s="38">
        <v>0</v>
      </c>
      <c r="R59" s="33">
        <v>1</v>
      </c>
      <c r="S59" s="34">
        <v>1</v>
      </c>
      <c r="T59" s="38">
        <v>1</v>
      </c>
      <c r="U59" s="33">
        <v>0</v>
      </c>
      <c r="V59" s="34">
        <v>1</v>
      </c>
      <c r="W59" s="37">
        <v>0</v>
      </c>
      <c r="X59" s="38">
        <v>0</v>
      </c>
      <c r="Y59" s="33">
        <v>0</v>
      </c>
      <c r="Z59" s="34">
        <v>0</v>
      </c>
      <c r="AA59" s="38">
        <v>0</v>
      </c>
      <c r="AB59" s="33">
        <v>0</v>
      </c>
      <c r="AC59" s="34">
        <v>0</v>
      </c>
      <c r="AD59" s="37">
        <v>0</v>
      </c>
      <c r="AE59" s="83">
        <v>-10</v>
      </c>
    </row>
    <row r="60" spans="1:31" x14ac:dyDescent="0.2">
      <c r="A60" s="75">
        <v>53</v>
      </c>
      <c r="B60" s="27">
        <v>4008</v>
      </c>
      <c r="C60" s="82" t="s">
        <v>69</v>
      </c>
      <c r="D60" s="33">
        <v>12</v>
      </c>
      <c r="E60" s="33">
        <v>15</v>
      </c>
      <c r="F60" s="34">
        <v>27</v>
      </c>
      <c r="G60" s="38">
        <v>7</v>
      </c>
      <c r="H60" s="33">
        <v>5</v>
      </c>
      <c r="I60" s="34">
        <v>12</v>
      </c>
      <c r="J60" s="38">
        <v>7</v>
      </c>
      <c r="K60" s="33">
        <v>4</v>
      </c>
      <c r="L60" s="34">
        <v>11</v>
      </c>
      <c r="M60" s="38">
        <v>1</v>
      </c>
      <c r="N60" s="33">
        <v>4</v>
      </c>
      <c r="O60" s="34">
        <v>5</v>
      </c>
      <c r="P60" s="37">
        <v>21</v>
      </c>
      <c r="Q60" s="38">
        <v>3</v>
      </c>
      <c r="R60" s="33">
        <v>5</v>
      </c>
      <c r="S60" s="34">
        <v>8</v>
      </c>
      <c r="T60" s="38">
        <v>3</v>
      </c>
      <c r="U60" s="33">
        <v>1</v>
      </c>
      <c r="V60" s="34">
        <v>4</v>
      </c>
      <c r="W60" s="37">
        <v>4</v>
      </c>
      <c r="X60" s="38">
        <v>0</v>
      </c>
      <c r="Y60" s="33">
        <v>0</v>
      </c>
      <c r="Z60" s="34">
        <v>0</v>
      </c>
      <c r="AA60" s="38">
        <v>0</v>
      </c>
      <c r="AB60" s="33">
        <v>0</v>
      </c>
      <c r="AC60" s="34">
        <v>0</v>
      </c>
      <c r="AD60" s="37">
        <v>0</v>
      </c>
      <c r="AE60" s="83">
        <v>25</v>
      </c>
    </row>
    <row r="61" spans="1:31" x14ac:dyDescent="0.2">
      <c r="A61" s="75">
        <v>54</v>
      </c>
      <c r="B61" s="27">
        <v>4009</v>
      </c>
      <c r="C61" s="82" t="s">
        <v>70</v>
      </c>
      <c r="D61" s="33">
        <v>4</v>
      </c>
      <c r="E61" s="33">
        <v>5</v>
      </c>
      <c r="F61" s="34">
        <v>9</v>
      </c>
      <c r="G61" s="38">
        <v>8</v>
      </c>
      <c r="H61" s="33">
        <v>6</v>
      </c>
      <c r="I61" s="34">
        <v>14</v>
      </c>
      <c r="J61" s="38">
        <v>4</v>
      </c>
      <c r="K61" s="33">
        <v>4</v>
      </c>
      <c r="L61" s="34">
        <v>8</v>
      </c>
      <c r="M61" s="38">
        <v>5</v>
      </c>
      <c r="N61" s="33">
        <v>5</v>
      </c>
      <c r="O61" s="34">
        <v>10</v>
      </c>
      <c r="P61" s="37">
        <v>-7</v>
      </c>
      <c r="Q61" s="38">
        <v>4</v>
      </c>
      <c r="R61" s="33">
        <v>2</v>
      </c>
      <c r="S61" s="34">
        <v>6</v>
      </c>
      <c r="T61" s="38">
        <v>2</v>
      </c>
      <c r="U61" s="33">
        <v>5</v>
      </c>
      <c r="V61" s="34">
        <v>7</v>
      </c>
      <c r="W61" s="37">
        <v>-1</v>
      </c>
      <c r="X61" s="38">
        <v>0</v>
      </c>
      <c r="Y61" s="33">
        <v>0</v>
      </c>
      <c r="Z61" s="34">
        <v>0</v>
      </c>
      <c r="AA61" s="38">
        <v>0</v>
      </c>
      <c r="AB61" s="33">
        <v>0</v>
      </c>
      <c r="AC61" s="34">
        <v>0</v>
      </c>
      <c r="AD61" s="37">
        <v>0</v>
      </c>
      <c r="AE61" s="83">
        <v>-8</v>
      </c>
    </row>
    <row r="62" spans="1:31" x14ac:dyDescent="0.2">
      <c r="A62" s="75">
        <v>55</v>
      </c>
      <c r="B62" s="27">
        <v>4010</v>
      </c>
      <c r="C62" s="82" t="s">
        <v>71</v>
      </c>
      <c r="D62" s="33">
        <v>2</v>
      </c>
      <c r="E62" s="33">
        <v>5</v>
      </c>
      <c r="F62" s="34">
        <v>7</v>
      </c>
      <c r="G62" s="38">
        <v>4</v>
      </c>
      <c r="H62" s="33">
        <v>6</v>
      </c>
      <c r="I62" s="34">
        <v>10</v>
      </c>
      <c r="J62" s="38">
        <v>1</v>
      </c>
      <c r="K62" s="33">
        <v>1</v>
      </c>
      <c r="L62" s="34">
        <v>2</v>
      </c>
      <c r="M62" s="38">
        <v>2</v>
      </c>
      <c r="N62" s="33">
        <v>2</v>
      </c>
      <c r="O62" s="34">
        <v>4</v>
      </c>
      <c r="P62" s="37">
        <v>-5</v>
      </c>
      <c r="Q62" s="38">
        <v>0</v>
      </c>
      <c r="R62" s="33">
        <v>2</v>
      </c>
      <c r="S62" s="34">
        <v>2</v>
      </c>
      <c r="T62" s="38">
        <v>5</v>
      </c>
      <c r="U62" s="33">
        <v>7</v>
      </c>
      <c r="V62" s="34">
        <v>12</v>
      </c>
      <c r="W62" s="37">
        <v>-10</v>
      </c>
      <c r="X62" s="38">
        <v>0</v>
      </c>
      <c r="Y62" s="33">
        <v>0</v>
      </c>
      <c r="Z62" s="34">
        <v>0</v>
      </c>
      <c r="AA62" s="38">
        <v>0</v>
      </c>
      <c r="AB62" s="33">
        <v>0</v>
      </c>
      <c r="AC62" s="34">
        <v>0</v>
      </c>
      <c r="AD62" s="37">
        <v>0</v>
      </c>
      <c r="AE62" s="83">
        <v>-15</v>
      </c>
    </row>
    <row r="63" spans="1:31" x14ac:dyDescent="0.2">
      <c r="A63" s="75">
        <v>56</v>
      </c>
      <c r="B63" s="27">
        <v>4011</v>
      </c>
      <c r="C63" s="82" t="s">
        <v>72</v>
      </c>
      <c r="D63" s="33">
        <v>3</v>
      </c>
      <c r="E63" s="33">
        <v>0</v>
      </c>
      <c r="F63" s="34">
        <v>3</v>
      </c>
      <c r="G63" s="38">
        <v>1</v>
      </c>
      <c r="H63" s="33">
        <v>1</v>
      </c>
      <c r="I63" s="34">
        <v>2</v>
      </c>
      <c r="J63" s="38">
        <v>0</v>
      </c>
      <c r="K63" s="33">
        <v>0</v>
      </c>
      <c r="L63" s="34">
        <v>0</v>
      </c>
      <c r="M63" s="38">
        <v>0</v>
      </c>
      <c r="N63" s="33">
        <v>0</v>
      </c>
      <c r="O63" s="34">
        <v>0</v>
      </c>
      <c r="P63" s="37">
        <v>1</v>
      </c>
      <c r="Q63" s="38">
        <v>0</v>
      </c>
      <c r="R63" s="33">
        <v>0</v>
      </c>
      <c r="S63" s="34">
        <v>0</v>
      </c>
      <c r="T63" s="38">
        <v>0</v>
      </c>
      <c r="U63" s="33">
        <v>0</v>
      </c>
      <c r="V63" s="34">
        <v>0</v>
      </c>
      <c r="W63" s="37">
        <v>0</v>
      </c>
      <c r="X63" s="38">
        <v>0</v>
      </c>
      <c r="Y63" s="33">
        <v>0</v>
      </c>
      <c r="Z63" s="34">
        <v>0</v>
      </c>
      <c r="AA63" s="38">
        <v>0</v>
      </c>
      <c r="AB63" s="33">
        <v>0</v>
      </c>
      <c r="AC63" s="34">
        <v>0</v>
      </c>
      <c r="AD63" s="37">
        <v>0</v>
      </c>
      <c r="AE63" s="83">
        <v>1</v>
      </c>
    </row>
    <row r="64" spans="1:31" x14ac:dyDescent="0.2">
      <c r="A64" s="75">
        <v>57</v>
      </c>
      <c r="B64" s="27">
        <v>4012</v>
      </c>
      <c r="C64" s="82" t="s">
        <v>73</v>
      </c>
      <c r="D64" s="33">
        <v>12</v>
      </c>
      <c r="E64" s="33">
        <v>9</v>
      </c>
      <c r="F64" s="34">
        <v>21</v>
      </c>
      <c r="G64" s="38">
        <v>14</v>
      </c>
      <c r="H64" s="33">
        <v>10</v>
      </c>
      <c r="I64" s="34">
        <v>24</v>
      </c>
      <c r="J64" s="38">
        <v>11</v>
      </c>
      <c r="K64" s="33">
        <v>12</v>
      </c>
      <c r="L64" s="34">
        <v>23</v>
      </c>
      <c r="M64" s="38">
        <v>3</v>
      </c>
      <c r="N64" s="33">
        <v>5</v>
      </c>
      <c r="O64" s="34">
        <v>8</v>
      </c>
      <c r="P64" s="37">
        <v>12</v>
      </c>
      <c r="Q64" s="38">
        <v>4</v>
      </c>
      <c r="R64" s="33">
        <v>2</v>
      </c>
      <c r="S64" s="34">
        <v>6</v>
      </c>
      <c r="T64" s="38">
        <v>6</v>
      </c>
      <c r="U64" s="33">
        <v>3</v>
      </c>
      <c r="V64" s="34">
        <v>9</v>
      </c>
      <c r="W64" s="37">
        <v>-3</v>
      </c>
      <c r="X64" s="38">
        <v>0</v>
      </c>
      <c r="Y64" s="33">
        <v>0</v>
      </c>
      <c r="Z64" s="34">
        <v>0</v>
      </c>
      <c r="AA64" s="38">
        <v>0</v>
      </c>
      <c r="AB64" s="33">
        <v>0</v>
      </c>
      <c r="AC64" s="34">
        <v>0</v>
      </c>
      <c r="AD64" s="37">
        <v>0</v>
      </c>
      <c r="AE64" s="83">
        <v>9</v>
      </c>
    </row>
    <row r="65" spans="1:31" x14ac:dyDescent="0.2">
      <c r="A65" s="75">
        <v>58</v>
      </c>
      <c r="B65" s="27">
        <v>4013</v>
      </c>
      <c r="C65" s="82" t="s">
        <v>74</v>
      </c>
      <c r="D65" s="33">
        <v>4</v>
      </c>
      <c r="E65" s="33">
        <v>3</v>
      </c>
      <c r="F65" s="34">
        <v>7</v>
      </c>
      <c r="G65" s="38">
        <v>10</v>
      </c>
      <c r="H65" s="33">
        <v>13</v>
      </c>
      <c r="I65" s="34">
        <v>23</v>
      </c>
      <c r="J65" s="38">
        <v>2</v>
      </c>
      <c r="K65" s="33">
        <v>3</v>
      </c>
      <c r="L65" s="34">
        <v>5</v>
      </c>
      <c r="M65" s="38">
        <v>2</v>
      </c>
      <c r="N65" s="33">
        <v>4</v>
      </c>
      <c r="O65" s="34">
        <v>6</v>
      </c>
      <c r="P65" s="37">
        <v>-17</v>
      </c>
      <c r="Q65" s="38">
        <v>2</v>
      </c>
      <c r="R65" s="33">
        <v>0</v>
      </c>
      <c r="S65" s="34">
        <v>2</v>
      </c>
      <c r="T65" s="38">
        <v>1</v>
      </c>
      <c r="U65" s="33">
        <v>0</v>
      </c>
      <c r="V65" s="34">
        <v>1</v>
      </c>
      <c r="W65" s="37">
        <v>1</v>
      </c>
      <c r="X65" s="38">
        <v>0</v>
      </c>
      <c r="Y65" s="33">
        <v>0</v>
      </c>
      <c r="Z65" s="34">
        <v>0</v>
      </c>
      <c r="AA65" s="38">
        <v>0</v>
      </c>
      <c r="AB65" s="33">
        <v>0</v>
      </c>
      <c r="AC65" s="34">
        <v>0</v>
      </c>
      <c r="AD65" s="37">
        <v>0</v>
      </c>
      <c r="AE65" s="83">
        <v>-16</v>
      </c>
    </row>
    <row r="66" spans="1:31" x14ac:dyDescent="0.2">
      <c r="A66" s="75">
        <v>59</v>
      </c>
      <c r="B66" s="27">
        <v>4014</v>
      </c>
      <c r="C66" s="82" t="s">
        <v>75</v>
      </c>
      <c r="D66" s="33">
        <v>28</v>
      </c>
      <c r="E66" s="33">
        <v>20</v>
      </c>
      <c r="F66" s="34">
        <v>48</v>
      </c>
      <c r="G66" s="38">
        <v>31</v>
      </c>
      <c r="H66" s="33">
        <v>18</v>
      </c>
      <c r="I66" s="34">
        <v>49</v>
      </c>
      <c r="J66" s="38">
        <v>16</v>
      </c>
      <c r="K66" s="33">
        <v>22</v>
      </c>
      <c r="L66" s="34">
        <v>38</v>
      </c>
      <c r="M66" s="38">
        <v>30</v>
      </c>
      <c r="N66" s="33">
        <v>26</v>
      </c>
      <c r="O66" s="34">
        <v>56</v>
      </c>
      <c r="P66" s="37">
        <v>-19</v>
      </c>
      <c r="Q66" s="38">
        <v>11</v>
      </c>
      <c r="R66" s="33">
        <v>9</v>
      </c>
      <c r="S66" s="34">
        <v>20</v>
      </c>
      <c r="T66" s="38">
        <v>8</v>
      </c>
      <c r="U66" s="33">
        <v>3</v>
      </c>
      <c r="V66" s="34">
        <v>11</v>
      </c>
      <c r="W66" s="37">
        <v>9</v>
      </c>
      <c r="X66" s="38">
        <v>1</v>
      </c>
      <c r="Y66" s="33">
        <v>1</v>
      </c>
      <c r="Z66" s="34">
        <v>2</v>
      </c>
      <c r="AA66" s="38">
        <v>0</v>
      </c>
      <c r="AB66" s="33">
        <v>0</v>
      </c>
      <c r="AC66" s="34">
        <v>0</v>
      </c>
      <c r="AD66" s="37">
        <v>2</v>
      </c>
      <c r="AE66" s="83">
        <v>-8</v>
      </c>
    </row>
    <row r="67" spans="1:31" x14ac:dyDescent="0.2">
      <c r="A67" s="75">
        <v>60</v>
      </c>
      <c r="B67" s="27">
        <v>4015</v>
      </c>
      <c r="C67" s="82" t="s">
        <v>76</v>
      </c>
      <c r="D67" s="33">
        <v>3</v>
      </c>
      <c r="E67" s="33">
        <v>2</v>
      </c>
      <c r="F67" s="34">
        <v>5</v>
      </c>
      <c r="G67" s="38">
        <v>4</v>
      </c>
      <c r="H67" s="33">
        <v>6</v>
      </c>
      <c r="I67" s="34">
        <v>10</v>
      </c>
      <c r="J67" s="38">
        <v>1</v>
      </c>
      <c r="K67" s="33">
        <v>3</v>
      </c>
      <c r="L67" s="34">
        <v>4</v>
      </c>
      <c r="M67" s="38">
        <v>1</v>
      </c>
      <c r="N67" s="33">
        <v>3</v>
      </c>
      <c r="O67" s="34">
        <v>4</v>
      </c>
      <c r="P67" s="37">
        <v>-5</v>
      </c>
      <c r="Q67" s="38">
        <v>1</v>
      </c>
      <c r="R67" s="33">
        <v>1</v>
      </c>
      <c r="S67" s="34">
        <v>2</v>
      </c>
      <c r="T67" s="38">
        <v>1</v>
      </c>
      <c r="U67" s="33">
        <v>2</v>
      </c>
      <c r="V67" s="34">
        <v>3</v>
      </c>
      <c r="W67" s="37">
        <v>-1</v>
      </c>
      <c r="X67" s="38">
        <v>0</v>
      </c>
      <c r="Y67" s="33">
        <v>0</v>
      </c>
      <c r="Z67" s="34">
        <v>0</v>
      </c>
      <c r="AA67" s="38">
        <v>0</v>
      </c>
      <c r="AB67" s="33">
        <v>0</v>
      </c>
      <c r="AC67" s="34">
        <v>0</v>
      </c>
      <c r="AD67" s="37">
        <v>0</v>
      </c>
      <c r="AE67" s="83">
        <v>-6</v>
      </c>
    </row>
    <row r="68" spans="1:31" x14ac:dyDescent="0.2">
      <c r="A68" s="75">
        <v>61</v>
      </c>
      <c r="B68" s="27">
        <v>4016</v>
      </c>
      <c r="C68" s="82" t="s">
        <v>77</v>
      </c>
      <c r="D68" s="85">
        <v>0</v>
      </c>
      <c r="E68" s="85">
        <v>1</v>
      </c>
      <c r="F68" s="86">
        <v>1</v>
      </c>
      <c r="G68" s="84">
        <v>0</v>
      </c>
      <c r="H68" s="85">
        <v>0</v>
      </c>
      <c r="I68" s="86">
        <v>0</v>
      </c>
      <c r="J68" s="84">
        <v>0</v>
      </c>
      <c r="K68" s="85">
        <v>0</v>
      </c>
      <c r="L68" s="86">
        <v>0</v>
      </c>
      <c r="M68" s="84">
        <v>1</v>
      </c>
      <c r="N68" s="85">
        <v>2</v>
      </c>
      <c r="O68" s="86">
        <v>3</v>
      </c>
      <c r="P68" s="87">
        <v>-2</v>
      </c>
      <c r="Q68" s="84">
        <v>0</v>
      </c>
      <c r="R68" s="85">
        <v>1</v>
      </c>
      <c r="S68" s="86">
        <v>1</v>
      </c>
      <c r="T68" s="84">
        <v>1</v>
      </c>
      <c r="U68" s="85">
        <v>0</v>
      </c>
      <c r="V68" s="86">
        <v>1</v>
      </c>
      <c r="W68" s="87">
        <v>0</v>
      </c>
      <c r="X68" s="84">
        <v>0</v>
      </c>
      <c r="Y68" s="85">
        <v>0</v>
      </c>
      <c r="Z68" s="86">
        <v>0</v>
      </c>
      <c r="AA68" s="84">
        <v>0</v>
      </c>
      <c r="AB68" s="85">
        <v>0</v>
      </c>
      <c r="AC68" s="86">
        <v>0</v>
      </c>
      <c r="AD68" s="87">
        <v>0</v>
      </c>
      <c r="AE68" s="88">
        <v>-2</v>
      </c>
    </row>
    <row r="69" spans="1:31" ht="13.8" thickBot="1" x14ac:dyDescent="0.25">
      <c r="B69" s="39" t="s">
        <v>22</v>
      </c>
      <c r="C69" s="89" t="s">
        <v>23</v>
      </c>
      <c r="D69" s="45">
        <v>150</v>
      </c>
      <c r="E69" s="45">
        <v>147</v>
      </c>
      <c r="F69" s="46">
        <v>297</v>
      </c>
      <c r="G69" s="50">
        <v>167</v>
      </c>
      <c r="H69" s="45">
        <v>154</v>
      </c>
      <c r="I69" s="46">
        <v>321</v>
      </c>
      <c r="J69" s="50">
        <v>95</v>
      </c>
      <c r="K69" s="45">
        <v>114</v>
      </c>
      <c r="L69" s="46">
        <v>209</v>
      </c>
      <c r="M69" s="50">
        <v>121</v>
      </c>
      <c r="N69" s="45">
        <v>132</v>
      </c>
      <c r="O69" s="46">
        <v>253</v>
      </c>
      <c r="P69" s="49">
        <v>-68</v>
      </c>
      <c r="Q69" s="50">
        <v>46</v>
      </c>
      <c r="R69" s="45">
        <v>49</v>
      </c>
      <c r="S69" s="46">
        <v>95</v>
      </c>
      <c r="T69" s="50">
        <v>56</v>
      </c>
      <c r="U69" s="45">
        <v>43</v>
      </c>
      <c r="V69" s="46">
        <v>99</v>
      </c>
      <c r="W69" s="49">
        <v>-4</v>
      </c>
      <c r="X69" s="50">
        <v>3</v>
      </c>
      <c r="Y69" s="45">
        <v>3</v>
      </c>
      <c r="Z69" s="46">
        <v>6</v>
      </c>
      <c r="AA69" s="50">
        <v>0</v>
      </c>
      <c r="AB69" s="45">
        <v>0</v>
      </c>
      <c r="AC69" s="46">
        <v>0</v>
      </c>
      <c r="AD69" s="49">
        <v>6</v>
      </c>
      <c r="AE69" s="90">
        <v>-66</v>
      </c>
    </row>
    <row r="70" spans="1:31" ht="13.8" thickTop="1" x14ac:dyDescent="0.2">
      <c r="A70" s="75">
        <v>62</v>
      </c>
      <c r="B70" s="51">
        <v>4501</v>
      </c>
      <c r="C70" s="80" t="s">
        <v>78</v>
      </c>
      <c r="D70" s="57">
        <v>4</v>
      </c>
      <c r="E70" s="57">
        <v>6</v>
      </c>
      <c r="F70" s="58">
        <v>10</v>
      </c>
      <c r="G70" s="62">
        <v>3</v>
      </c>
      <c r="H70" s="57">
        <v>4</v>
      </c>
      <c r="I70" s="58">
        <v>7</v>
      </c>
      <c r="J70" s="62">
        <v>5</v>
      </c>
      <c r="K70" s="57">
        <v>3</v>
      </c>
      <c r="L70" s="58">
        <v>8</v>
      </c>
      <c r="M70" s="62">
        <v>1</v>
      </c>
      <c r="N70" s="57">
        <v>0</v>
      </c>
      <c r="O70" s="58">
        <v>1</v>
      </c>
      <c r="P70" s="61">
        <v>10</v>
      </c>
      <c r="Q70" s="62">
        <v>2</v>
      </c>
      <c r="R70" s="57">
        <v>1</v>
      </c>
      <c r="S70" s="58">
        <v>3</v>
      </c>
      <c r="T70" s="62">
        <v>2</v>
      </c>
      <c r="U70" s="57">
        <v>0</v>
      </c>
      <c r="V70" s="58">
        <v>2</v>
      </c>
      <c r="W70" s="61">
        <v>1</v>
      </c>
      <c r="X70" s="62">
        <v>0</v>
      </c>
      <c r="Y70" s="57">
        <v>0</v>
      </c>
      <c r="Z70" s="58">
        <v>0</v>
      </c>
      <c r="AA70" s="62">
        <v>0</v>
      </c>
      <c r="AB70" s="57">
        <v>0</v>
      </c>
      <c r="AC70" s="58">
        <v>0</v>
      </c>
      <c r="AD70" s="61">
        <v>0</v>
      </c>
      <c r="AE70" s="81">
        <v>11</v>
      </c>
    </row>
    <row r="71" spans="1:31" x14ac:dyDescent="0.2">
      <c r="A71" s="75">
        <v>63</v>
      </c>
      <c r="B71" s="27">
        <v>4502</v>
      </c>
      <c r="C71" s="82" t="s">
        <v>79</v>
      </c>
      <c r="D71" s="33">
        <v>8</v>
      </c>
      <c r="E71" s="33">
        <v>8</v>
      </c>
      <c r="F71" s="34">
        <v>16</v>
      </c>
      <c r="G71" s="38">
        <v>6</v>
      </c>
      <c r="H71" s="33">
        <v>5</v>
      </c>
      <c r="I71" s="34">
        <v>11</v>
      </c>
      <c r="J71" s="38">
        <v>2</v>
      </c>
      <c r="K71" s="33">
        <v>2</v>
      </c>
      <c r="L71" s="34">
        <v>4</v>
      </c>
      <c r="M71" s="38">
        <v>3</v>
      </c>
      <c r="N71" s="33">
        <v>4</v>
      </c>
      <c r="O71" s="34">
        <v>7</v>
      </c>
      <c r="P71" s="37">
        <v>2</v>
      </c>
      <c r="Q71" s="38">
        <v>2</v>
      </c>
      <c r="R71" s="33">
        <v>1</v>
      </c>
      <c r="S71" s="34">
        <v>3</v>
      </c>
      <c r="T71" s="38">
        <v>6</v>
      </c>
      <c r="U71" s="33">
        <v>5</v>
      </c>
      <c r="V71" s="34">
        <v>11</v>
      </c>
      <c r="W71" s="37">
        <v>-8</v>
      </c>
      <c r="X71" s="38">
        <v>0</v>
      </c>
      <c r="Y71" s="33">
        <v>0</v>
      </c>
      <c r="Z71" s="34">
        <v>0</v>
      </c>
      <c r="AA71" s="38">
        <v>0</v>
      </c>
      <c r="AB71" s="33">
        <v>0</v>
      </c>
      <c r="AC71" s="34">
        <v>0</v>
      </c>
      <c r="AD71" s="37">
        <v>0</v>
      </c>
      <c r="AE71" s="83">
        <v>-6</v>
      </c>
    </row>
    <row r="72" spans="1:31" x14ac:dyDescent="0.2">
      <c r="A72" s="75">
        <v>64</v>
      </c>
      <c r="B72" s="27">
        <v>4503</v>
      </c>
      <c r="C72" s="82" t="s">
        <v>80</v>
      </c>
      <c r="D72" s="33">
        <v>3</v>
      </c>
      <c r="E72" s="33">
        <v>2</v>
      </c>
      <c r="F72" s="34">
        <v>5</v>
      </c>
      <c r="G72" s="38">
        <v>3</v>
      </c>
      <c r="H72" s="33">
        <v>1</v>
      </c>
      <c r="I72" s="34">
        <v>4</v>
      </c>
      <c r="J72" s="38">
        <v>0</v>
      </c>
      <c r="K72" s="33">
        <v>0</v>
      </c>
      <c r="L72" s="34">
        <v>0</v>
      </c>
      <c r="M72" s="38">
        <v>2</v>
      </c>
      <c r="N72" s="33">
        <v>1</v>
      </c>
      <c r="O72" s="34">
        <v>3</v>
      </c>
      <c r="P72" s="37">
        <v>-2</v>
      </c>
      <c r="Q72" s="38">
        <v>0</v>
      </c>
      <c r="R72" s="33">
        <v>0</v>
      </c>
      <c r="S72" s="34">
        <v>0</v>
      </c>
      <c r="T72" s="38">
        <v>3</v>
      </c>
      <c r="U72" s="33">
        <v>3</v>
      </c>
      <c r="V72" s="34">
        <v>6</v>
      </c>
      <c r="W72" s="37">
        <v>-6</v>
      </c>
      <c r="X72" s="38">
        <v>0</v>
      </c>
      <c r="Y72" s="33">
        <v>0</v>
      </c>
      <c r="Z72" s="34">
        <v>0</v>
      </c>
      <c r="AA72" s="38">
        <v>0</v>
      </c>
      <c r="AB72" s="33">
        <v>0</v>
      </c>
      <c r="AC72" s="34">
        <v>0</v>
      </c>
      <c r="AD72" s="37">
        <v>0</v>
      </c>
      <c r="AE72" s="83">
        <v>-8</v>
      </c>
    </row>
    <row r="73" spans="1:31" x14ac:dyDescent="0.2">
      <c r="A73" s="75">
        <v>65</v>
      </c>
      <c r="B73" s="27">
        <v>4504</v>
      </c>
      <c r="C73" s="82" t="s">
        <v>81</v>
      </c>
      <c r="D73" s="33">
        <v>2</v>
      </c>
      <c r="E73" s="33">
        <v>3</v>
      </c>
      <c r="F73" s="34">
        <v>5</v>
      </c>
      <c r="G73" s="38">
        <v>5</v>
      </c>
      <c r="H73" s="33">
        <v>3</v>
      </c>
      <c r="I73" s="34">
        <v>8</v>
      </c>
      <c r="J73" s="38">
        <v>0</v>
      </c>
      <c r="K73" s="33">
        <v>0</v>
      </c>
      <c r="L73" s="34">
        <v>0</v>
      </c>
      <c r="M73" s="38">
        <v>0</v>
      </c>
      <c r="N73" s="33">
        <v>1</v>
      </c>
      <c r="O73" s="34">
        <v>1</v>
      </c>
      <c r="P73" s="37">
        <v>-4</v>
      </c>
      <c r="Q73" s="38">
        <v>1</v>
      </c>
      <c r="R73" s="33">
        <v>0</v>
      </c>
      <c r="S73" s="34">
        <v>1</v>
      </c>
      <c r="T73" s="38">
        <v>1</v>
      </c>
      <c r="U73" s="33">
        <v>2</v>
      </c>
      <c r="V73" s="34">
        <v>3</v>
      </c>
      <c r="W73" s="37">
        <v>-2</v>
      </c>
      <c r="X73" s="38">
        <v>0</v>
      </c>
      <c r="Y73" s="33">
        <v>0</v>
      </c>
      <c r="Z73" s="34">
        <v>0</v>
      </c>
      <c r="AA73" s="38">
        <v>0</v>
      </c>
      <c r="AB73" s="33">
        <v>0</v>
      </c>
      <c r="AC73" s="34">
        <v>0</v>
      </c>
      <c r="AD73" s="37">
        <v>0</v>
      </c>
      <c r="AE73" s="83">
        <v>-6</v>
      </c>
    </row>
    <row r="74" spans="1:31" x14ac:dyDescent="0.2">
      <c r="A74" s="75">
        <v>66</v>
      </c>
      <c r="B74" s="27">
        <v>4505</v>
      </c>
      <c r="C74" s="82" t="s">
        <v>82</v>
      </c>
      <c r="D74" s="33">
        <v>7</v>
      </c>
      <c r="E74" s="33">
        <v>5</v>
      </c>
      <c r="F74" s="34">
        <v>12</v>
      </c>
      <c r="G74" s="38">
        <v>0</v>
      </c>
      <c r="H74" s="33">
        <v>2</v>
      </c>
      <c r="I74" s="34">
        <v>2</v>
      </c>
      <c r="J74" s="38">
        <v>1</v>
      </c>
      <c r="K74" s="33">
        <v>3</v>
      </c>
      <c r="L74" s="34">
        <v>4</v>
      </c>
      <c r="M74" s="38">
        <v>1</v>
      </c>
      <c r="N74" s="33">
        <v>2</v>
      </c>
      <c r="O74" s="34">
        <v>3</v>
      </c>
      <c r="P74" s="37">
        <v>11</v>
      </c>
      <c r="Q74" s="38">
        <v>3</v>
      </c>
      <c r="R74" s="33">
        <v>2</v>
      </c>
      <c r="S74" s="34">
        <v>5</v>
      </c>
      <c r="T74" s="38">
        <v>4</v>
      </c>
      <c r="U74" s="33">
        <v>4</v>
      </c>
      <c r="V74" s="34">
        <v>8</v>
      </c>
      <c r="W74" s="37">
        <v>-3</v>
      </c>
      <c r="X74" s="38">
        <v>0</v>
      </c>
      <c r="Y74" s="33">
        <v>0</v>
      </c>
      <c r="Z74" s="34">
        <v>0</v>
      </c>
      <c r="AA74" s="38">
        <v>0</v>
      </c>
      <c r="AB74" s="33">
        <v>0</v>
      </c>
      <c r="AC74" s="34">
        <v>0</v>
      </c>
      <c r="AD74" s="37">
        <v>0</v>
      </c>
      <c r="AE74" s="83">
        <v>8</v>
      </c>
    </row>
    <row r="75" spans="1:31" x14ac:dyDescent="0.2">
      <c r="A75" s="75">
        <v>67</v>
      </c>
      <c r="B75" s="27">
        <v>4506</v>
      </c>
      <c r="C75" s="82" t="s">
        <v>83</v>
      </c>
      <c r="D75" s="33">
        <v>4</v>
      </c>
      <c r="E75" s="33">
        <v>5</v>
      </c>
      <c r="F75" s="34">
        <v>9</v>
      </c>
      <c r="G75" s="38">
        <v>8</v>
      </c>
      <c r="H75" s="33">
        <v>8</v>
      </c>
      <c r="I75" s="34">
        <v>16</v>
      </c>
      <c r="J75" s="38">
        <v>0</v>
      </c>
      <c r="K75" s="33">
        <v>1</v>
      </c>
      <c r="L75" s="34">
        <v>1</v>
      </c>
      <c r="M75" s="38">
        <v>1</v>
      </c>
      <c r="N75" s="33">
        <v>0</v>
      </c>
      <c r="O75" s="34">
        <v>1</v>
      </c>
      <c r="P75" s="37">
        <v>-7</v>
      </c>
      <c r="Q75" s="38">
        <v>1</v>
      </c>
      <c r="R75" s="33">
        <v>0</v>
      </c>
      <c r="S75" s="34">
        <v>1</v>
      </c>
      <c r="T75" s="38">
        <v>1</v>
      </c>
      <c r="U75" s="33">
        <v>1</v>
      </c>
      <c r="V75" s="34">
        <v>2</v>
      </c>
      <c r="W75" s="37">
        <v>-1</v>
      </c>
      <c r="X75" s="38">
        <v>0</v>
      </c>
      <c r="Y75" s="33">
        <v>0</v>
      </c>
      <c r="Z75" s="34">
        <v>0</v>
      </c>
      <c r="AA75" s="38">
        <v>0</v>
      </c>
      <c r="AB75" s="33">
        <v>0</v>
      </c>
      <c r="AC75" s="34">
        <v>0</v>
      </c>
      <c r="AD75" s="37">
        <v>0</v>
      </c>
      <c r="AE75" s="83">
        <v>-8</v>
      </c>
    </row>
    <row r="76" spans="1:31" x14ac:dyDescent="0.2">
      <c r="A76" s="75">
        <v>68</v>
      </c>
      <c r="B76" s="27">
        <v>4507</v>
      </c>
      <c r="C76" s="92" t="s">
        <v>84</v>
      </c>
      <c r="D76" s="85">
        <v>2</v>
      </c>
      <c r="E76" s="85">
        <v>6</v>
      </c>
      <c r="F76" s="86">
        <v>8</v>
      </c>
      <c r="G76" s="84">
        <v>3</v>
      </c>
      <c r="H76" s="85">
        <v>1</v>
      </c>
      <c r="I76" s="86">
        <v>4</v>
      </c>
      <c r="J76" s="84">
        <v>3</v>
      </c>
      <c r="K76" s="85">
        <v>4</v>
      </c>
      <c r="L76" s="86">
        <v>7</v>
      </c>
      <c r="M76" s="84">
        <v>1</v>
      </c>
      <c r="N76" s="85">
        <v>4</v>
      </c>
      <c r="O76" s="86">
        <v>5</v>
      </c>
      <c r="P76" s="87">
        <v>6</v>
      </c>
      <c r="Q76" s="84">
        <v>0</v>
      </c>
      <c r="R76" s="85">
        <v>1</v>
      </c>
      <c r="S76" s="86">
        <v>1</v>
      </c>
      <c r="T76" s="84">
        <v>1</v>
      </c>
      <c r="U76" s="85">
        <v>0</v>
      </c>
      <c r="V76" s="86">
        <v>1</v>
      </c>
      <c r="W76" s="87">
        <v>0</v>
      </c>
      <c r="X76" s="84">
        <v>0</v>
      </c>
      <c r="Y76" s="85">
        <v>0</v>
      </c>
      <c r="Z76" s="86">
        <v>0</v>
      </c>
      <c r="AA76" s="84">
        <v>0</v>
      </c>
      <c r="AB76" s="85">
        <v>0</v>
      </c>
      <c r="AC76" s="86">
        <v>0</v>
      </c>
      <c r="AD76" s="87">
        <v>0</v>
      </c>
      <c r="AE76" s="88">
        <v>6</v>
      </c>
    </row>
    <row r="77" spans="1:31" ht="13.8" thickBot="1" x14ac:dyDescent="0.25">
      <c r="B77" s="39" t="s">
        <v>22</v>
      </c>
      <c r="C77" s="89" t="s">
        <v>23</v>
      </c>
      <c r="D77" s="45">
        <v>30</v>
      </c>
      <c r="E77" s="45">
        <v>35</v>
      </c>
      <c r="F77" s="46">
        <v>65</v>
      </c>
      <c r="G77" s="50">
        <v>28</v>
      </c>
      <c r="H77" s="45">
        <v>24</v>
      </c>
      <c r="I77" s="46">
        <v>52</v>
      </c>
      <c r="J77" s="50">
        <v>11</v>
      </c>
      <c r="K77" s="45">
        <v>13</v>
      </c>
      <c r="L77" s="46">
        <v>24</v>
      </c>
      <c r="M77" s="50">
        <v>9</v>
      </c>
      <c r="N77" s="45">
        <v>12</v>
      </c>
      <c r="O77" s="46">
        <v>21</v>
      </c>
      <c r="P77" s="49">
        <v>16</v>
      </c>
      <c r="Q77" s="50">
        <v>9</v>
      </c>
      <c r="R77" s="45">
        <v>5</v>
      </c>
      <c r="S77" s="46">
        <v>14</v>
      </c>
      <c r="T77" s="50">
        <v>18</v>
      </c>
      <c r="U77" s="45">
        <v>15</v>
      </c>
      <c r="V77" s="46">
        <v>33</v>
      </c>
      <c r="W77" s="49">
        <v>-19</v>
      </c>
      <c r="X77" s="50">
        <v>0</v>
      </c>
      <c r="Y77" s="45">
        <v>0</v>
      </c>
      <c r="Z77" s="46">
        <v>0</v>
      </c>
      <c r="AA77" s="50">
        <v>0</v>
      </c>
      <c r="AB77" s="45">
        <v>0</v>
      </c>
      <c r="AC77" s="46">
        <v>0</v>
      </c>
      <c r="AD77" s="49">
        <v>0</v>
      </c>
      <c r="AE77" s="90">
        <v>-3</v>
      </c>
    </row>
    <row r="78" spans="1:31" ht="13.8" thickTop="1" x14ac:dyDescent="0.2">
      <c r="A78" s="75">
        <v>69</v>
      </c>
      <c r="B78" s="15">
        <v>5001</v>
      </c>
      <c r="C78" s="91" t="s">
        <v>85</v>
      </c>
      <c r="D78" s="57">
        <v>41</v>
      </c>
      <c r="E78" s="57">
        <v>2</v>
      </c>
      <c r="F78" s="58">
        <v>43</v>
      </c>
      <c r="G78" s="62">
        <v>29</v>
      </c>
      <c r="H78" s="57">
        <v>4</v>
      </c>
      <c r="I78" s="58">
        <v>33</v>
      </c>
      <c r="J78" s="62">
        <v>1</v>
      </c>
      <c r="K78" s="57">
        <v>0</v>
      </c>
      <c r="L78" s="58">
        <v>1</v>
      </c>
      <c r="M78" s="62">
        <v>5</v>
      </c>
      <c r="N78" s="57">
        <v>1</v>
      </c>
      <c r="O78" s="58">
        <v>6</v>
      </c>
      <c r="P78" s="61">
        <v>5</v>
      </c>
      <c r="Q78" s="62">
        <v>1</v>
      </c>
      <c r="R78" s="57">
        <v>0</v>
      </c>
      <c r="S78" s="58">
        <v>1</v>
      </c>
      <c r="T78" s="62">
        <v>2</v>
      </c>
      <c r="U78" s="57">
        <v>2</v>
      </c>
      <c r="V78" s="58">
        <v>4</v>
      </c>
      <c r="W78" s="61">
        <v>-3</v>
      </c>
      <c r="X78" s="62">
        <v>0</v>
      </c>
      <c r="Y78" s="57">
        <v>0</v>
      </c>
      <c r="Z78" s="58">
        <v>0</v>
      </c>
      <c r="AA78" s="62">
        <v>0</v>
      </c>
      <c r="AB78" s="57">
        <v>0</v>
      </c>
      <c r="AC78" s="58">
        <v>0</v>
      </c>
      <c r="AD78" s="61">
        <v>0</v>
      </c>
      <c r="AE78" s="81">
        <v>2</v>
      </c>
    </row>
    <row r="79" spans="1:31" x14ac:dyDescent="0.2">
      <c r="A79" s="75">
        <v>70</v>
      </c>
      <c r="B79" s="27">
        <v>5002</v>
      </c>
      <c r="C79" s="82" t="s">
        <v>86</v>
      </c>
      <c r="D79" s="33">
        <v>2</v>
      </c>
      <c r="E79" s="33">
        <v>2</v>
      </c>
      <c r="F79" s="34">
        <v>4</v>
      </c>
      <c r="G79" s="38">
        <v>2</v>
      </c>
      <c r="H79" s="33">
        <v>5</v>
      </c>
      <c r="I79" s="34">
        <v>7</v>
      </c>
      <c r="J79" s="38">
        <v>1</v>
      </c>
      <c r="K79" s="33">
        <v>1</v>
      </c>
      <c r="L79" s="34">
        <v>2</v>
      </c>
      <c r="M79" s="38">
        <v>2</v>
      </c>
      <c r="N79" s="33">
        <v>2</v>
      </c>
      <c r="O79" s="34">
        <v>4</v>
      </c>
      <c r="P79" s="37">
        <v>-5</v>
      </c>
      <c r="Q79" s="38">
        <v>0</v>
      </c>
      <c r="R79" s="33">
        <v>0</v>
      </c>
      <c r="S79" s="34">
        <v>0</v>
      </c>
      <c r="T79" s="38">
        <v>0</v>
      </c>
      <c r="U79" s="33">
        <v>0</v>
      </c>
      <c r="V79" s="34">
        <v>0</v>
      </c>
      <c r="W79" s="37">
        <v>0</v>
      </c>
      <c r="X79" s="38">
        <v>0</v>
      </c>
      <c r="Y79" s="33">
        <v>0</v>
      </c>
      <c r="Z79" s="34">
        <v>0</v>
      </c>
      <c r="AA79" s="38">
        <v>0</v>
      </c>
      <c r="AB79" s="33">
        <v>0</v>
      </c>
      <c r="AC79" s="34">
        <v>0</v>
      </c>
      <c r="AD79" s="37">
        <v>0</v>
      </c>
      <c r="AE79" s="83">
        <v>-5</v>
      </c>
    </row>
    <row r="80" spans="1:31" x14ac:dyDescent="0.2">
      <c r="A80" s="75">
        <v>71</v>
      </c>
      <c r="B80" s="27">
        <v>5003</v>
      </c>
      <c r="C80" s="82" t="s">
        <v>87</v>
      </c>
      <c r="D80" s="33">
        <v>15</v>
      </c>
      <c r="E80" s="33">
        <v>6</v>
      </c>
      <c r="F80" s="34">
        <v>21</v>
      </c>
      <c r="G80" s="38">
        <v>1</v>
      </c>
      <c r="H80" s="33">
        <v>5</v>
      </c>
      <c r="I80" s="34">
        <v>6</v>
      </c>
      <c r="J80" s="38">
        <v>1</v>
      </c>
      <c r="K80" s="33">
        <v>1</v>
      </c>
      <c r="L80" s="34">
        <v>2</v>
      </c>
      <c r="M80" s="38">
        <v>2</v>
      </c>
      <c r="N80" s="33">
        <v>3</v>
      </c>
      <c r="O80" s="34">
        <v>5</v>
      </c>
      <c r="P80" s="37">
        <v>12</v>
      </c>
      <c r="Q80" s="38">
        <v>1</v>
      </c>
      <c r="R80" s="33">
        <v>3</v>
      </c>
      <c r="S80" s="34">
        <v>4</v>
      </c>
      <c r="T80" s="38">
        <v>3</v>
      </c>
      <c r="U80" s="33">
        <v>1</v>
      </c>
      <c r="V80" s="34">
        <v>4</v>
      </c>
      <c r="W80" s="37">
        <v>0</v>
      </c>
      <c r="X80" s="38">
        <v>0</v>
      </c>
      <c r="Y80" s="33">
        <v>0</v>
      </c>
      <c r="Z80" s="34">
        <v>0</v>
      </c>
      <c r="AA80" s="38">
        <v>2</v>
      </c>
      <c r="AB80" s="33">
        <v>1</v>
      </c>
      <c r="AC80" s="34">
        <v>3</v>
      </c>
      <c r="AD80" s="37">
        <v>-3</v>
      </c>
      <c r="AE80" s="83">
        <v>9</v>
      </c>
    </row>
    <row r="81" spans="1:31" x14ac:dyDescent="0.2">
      <c r="A81" s="75">
        <v>72</v>
      </c>
      <c r="B81" s="27">
        <v>5004</v>
      </c>
      <c r="C81" s="82" t="s">
        <v>88</v>
      </c>
      <c r="D81" s="33">
        <v>4</v>
      </c>
      <c r="E81" s="33">
        <v>2</v>
      </c>
      <c r="F81" s="34">
        <v>6</v>
      </c>
      <c r="G81" s="38">
        <v>2</v>
      </c>
      <c r="H81" s="33">
        <v>0</v>
      </c>
      <c r="I81" s="34">
        <v>2</v>
      </c>
      <c r="J81" s="38">
        <v>3</v>
      </c>
      <c r="K81" s="33">
        <v>3</v>
      </c>
      <c r="L81" s="34">
        <v>6</v>
      </c>
      <c r="M81" s="38">
        <v>2</v>
      </c>
      <c r="N81" s="33">
        <v>2</v>
      </c>
      <c r="O81" s="34">
        <v>4</v>
      </c>
      <c r="P81" s="37">
        <v>6</v>
      </c>
      <c r="Q81" s="38">
        <v>1</v>
      </c>
      <c r="R81" s="33">
        <v>1</v>
      </c>
      <c r="S81" s="34">
        <v>2</v>
      </c>
      <c r="T81" s="38">
        <v>3</v>
      </c>
      <c r="U81" s="33">
        <v>5</v>
      </c>
      <c r="V81" s="34">
        <v>8</v>
      </c>
      <c r="W81" s="37">
        <v>-6</v>
      </c>
      <c r="X81" s="38">
        <v>0</v>
      </c>
      <c r="Y81" s="33">
        <v>0</v>
      </c>
      <c r="Z81" s="34">
        <v>0</v>
      </c>
      <c r="AA81" s="38">
        <v>0</v>
      </c>
      <c r="AB81" s="33">
        <v>0</v>
      </c>
      <c r="AC81" s="34">
        <v>0</v>
      </c>
      <c r="AD81" s="37">
        <v>0</v>
      </c>
      <c r="AE81" s="83">
        <v>0</v>
      </c>
    </row>
    <row r="82" spans="1:31" x14ac:dyDescent="0.2">
      <c r="A82" s="75">
        <v>73</v>
      </c>
      <c r="B82" s="27">
        <v>5005</v>
      </c>
      <c r="C82" s="82" t="s">
        <v>89</v>
      </c>
      <c r="D82" s="33">
        <v>15</v>
      </c>
      <c r="E82" s="33">
        <v>6</v>
      </c>
      <c r="F82" s="34">
        <v>21</v>
      </c>
      <c r="G82" s="38">
        <v>14</v>
      </c>
      <c r="H82" s="33">
        <v>5</v>
      </c>
      <c r="I82" s="34">
        <v>19</v>
      </c>
      <c r="J82" s="38">
        <v>3</v>
      </c>
      <c r="K82" s="33">
        <v>7</v>
      </c>
      <c r="L82" s="34">
        <v>10</v>
      </c>
      <c r="M82" s="38">
        <v>3</v>
      </c>
      <c r="N82" s="33">
        <v>4</v>
      </c>
      <c r="O82" s="34">
        <v>7</v>
      </c>
      <c r="P82" s="37">
        <v>5</v>
      </c>
      <c r="Q82" s="38">
        <v>0</v>
      </c>
      <c r="R82" s="33">
        <v>0</v>
      </c>
      <c r="S82" s="34">
        <v>0</v>
      </c>
      <c r="T82" s="38">
        <v>5</v>
      </c>
      <c r="U82" s="33">
        <v>4</v>
      </c>
      <c r="V82" s="34">
        <v>9</v>
      </c>
      <c r="W82" s="37">
        <v>-9</v>
      </c>
      <c r="X82" s="38">
        <v>0</v>
      </c>
      <c r="Y82" s="33">
        <v>0</v>
      </c>
      <c r="Z82" s="34">
        <v>0</v>
      </c>
      <c r="AA82" s="38">
        <v>0</v>
      </c>
      <c r="AB82" s="33">
        <v>0</v>
      </c>
      <c r="AC82" s="34">
        <v>0</v>
      </c>
      <c r="AD82" s="37">
        <v>0</v>
      </c>
      <c r="AE82" s="83">
        <v>-4</v>
      </c>
    </row>
    <row r="83" spans="1:31" x14ac:dyDescent="0.2">
      <c r="A83" s="75">
        <v>74</v>
      </c>
      <c r="B83" s="27">
        <v>5006</v>
      </c>
      <c r="C83" s="82" t="s">
        <v>90</v>
      </c>
      <c r="D83" s="33">
        <v>4</v>
      </c>
      <c r="E83" s="33">
        <v>2</v>
      </c>
      <c r="F83" s="34">
        <v>6</v>
      </c>
      <c r="G83" s="38">
        <v>1</v>
      </c>
      <c r="H83" s="33">
        <v>1</v>
      </c>
      <c r="I83" s="34">
        <v>2</v>
      </c>
      <c r="J83" s="38">
        <v>0</v>
      </c>
      <c r="K83" s="33">
        <v>0</v>
      </c>
      <c r="L83" s="34">
        <v>0</v>
      </c>
      <c r="M83" s="38">
        <v>0</v>
      </c>
      <c r="N83" s="33">
        <v>0</v>
      </c>
      <c r="O83" s="34">
        <v>0</v>
      </c>
      <c r="P83" s="37">
        <v>4</v>
      </c>
      <c r="Q83" s="38">
        <v>0</v>
      </c>
      <c r="R83" s="33">
        <v>1</v>
      </c>
      <c r="S83" s="34">
        <v>1</v>
      </c>
      <c r="T83" s="38">
        <v>0</v>
      </c>
      <c r="U83" s="33">
        <v>0</v>
      </c>
      <c r="V83" s="34">
        <v>0</v>
      </c>
      <c r="W83" s="37">
        <v>1</v>
      </c>
      <c r="X83" s="38">
        <v>0</v>
      </c>
      <c r="Y83" s="33">
        <v>0</v>
      </c>
      <c r="Z83" s="34">
        <v>0</v>
      </c>
      <c r="AA83" s="38">
        <v>0</v>
      </c>
      <c r="AB83" s="33">
        <v>0</v>
      </c>
      <c r="AC83" s="34">
        <v>0</v>
      </c>
      <c r="AD83" s="37">
        <v>0</v>
      </c>
      <c r="AE83" s="83">
        <v>5</v>
      </c>
    </row>
    <row r="84" spans="1:31" x14ac:dyDescent="0.2">
      <c r="A84" s="75">
        <v>75</v>
      </c>
      <c r="B84" s="27">
        <v>5007</v>
      </c>
      <c r="C84" s="82" t="s">
        <v>91</v>
      </c>
      <c r="D84" s="33">
        <v>1</v>
      </c>
      <c r="E84" s="33">
        <v>1</v>
      </c>
      <c r="F84" s="34">
        <v>2</v>
      </c>
      <c r="G84" s="38">
        <v>4</v>
      </c>
      <c r="H84" s="33">
        <v>0</v>
      </c>
      <c r="I84" s="34">
        <v>4</v>
      </c>
      <c r="J84" s="38">
        <v>1</v>
      </c>
      <c r="K84" s="33">
        <v>1</v>
      </c>
      <c r="L84" s="34">
        <v>2</v>
      </c>
      <c r="M84" s="38">
        <v>2</v>
      </c>
      <c r="N84" s="33">
        <v>1</v>
      </c>
      <c r="O84" s="34">
        <v>3</v>
      </c>
      <c r="P84" s="37">
        <v>-3</v>
      </c>
      <c r="Q84" s="38">
        <v>0</v>
      </c>
      <c r="R84" s="33">
        <v>0</v>
      </c>
      <c r="S84" s="34">
        <v>0</v>
      </c>
      <c r="T84" s="38">
        <v>3</v>
      </c>
      <c r="U84" s="33">
        <v>4</v>
      </c>
      <c r="V84" s="34">
        <v>7</v>
      </c>
      <c r="W84" s="37">
        <v>-7</v>
      </c>
      <c r="X84" s="38">
        <v>1</v>
      </c>
      <c r="Y84" s="33">
        <v>0</v>
      </c>
      <c r="Z84" s="34">
        <v>1</v>
      </c>
      <c r="AA84" s="38">
        <v>0</v>
      </c>
      <c r="AB84" s="33">
        <v>0</v>
      </c>
      <c r="AC84" s="34">
        <v>0</v>
      </c>
      <c r="AD84" s="37">
        <v>1</v>
      </c>
      <c r="AE84" s="83">
        <v>-9</v>
      </c>
    </row>
    <row r="85" spans="1:31" x14ac:dyDescent="0.2">
      <c r="A85" s="75">
        <v>76</v>
      </c>
      <c r="B85" s="27">
        <v>5008</v>
      </c>
      <c r="C85" s="82" t="s">
        <v>92</v>
      </c>
      <c r="D85" s="33">
        <v>5</v>
      </c>
      <c r="E85" s="33">
        <v>3</v>
      </c>
      <c r="F85" s="34">
        <v>8</v>
      </c>
      <c r="G85" s="38">
        <v>1</v>
      </c>
      <c r="H85" s="33">
        <v>0</v>
      </c>
      <c r="I85" s="34">
        <v>1</v>
      </c>
      <c r="J85" s="38">
        <v>2</v>
      </c>
      <c r="K85" s="33">
        <v>4</v>
      </c>
      <c r="L85" s="34">
        <v>6</v>
      </c>
      <c r="M85" s="38">
        <v>0</v>
      </c>
      <c r="N85" s="33">
        <v>0</v>
      </c>
      <c r="O85" s="34">
        <v>0</v>
      </c>
      <c r="P85" s="37">
        <v>13</v>
      </c>
      <c r="Q85" s="38">
        <v>0</v>
      </c>
      <c r="R85" s="33">
        <v>0</v>
      </c>
      <c r="S85" s="34">
        <v>0</v>
      </c>
      <c r="T85" s="38">
        <v>1</v>
      </c>
      <c r="U85" s="33">
        <v>0</v>
      </c>
      <c r="V85" s="34">
        <v>1</v>
      </c>
      <c r="W85" s="37">
        <v>-1</v>
      </c>
      <c r="X85" s="38">
        <v>0</v>
      </c>
      <c r="Y85" s="33">
        <v>0</v>
      </c>
      <c r="Z85" s="34">
        <v>0</v>
      </c>
      <c r="AA85" s="38">
        <v>0</v>
      </c>
      <c r="AB85" s="33">
        <v>0</v>
      </c>
      <c r="AC85" s="34">
        <v>0</v>
      </c>
      <c r="AD85" s="37">
        <v>0</v>
      </c>
      <c r="AE85" s="83">
        <v>12</v>
      </c>
    </row>
    <row r="86" spans="1:31" x14ac:dyDescent="0.2">
      <c r="A86" s="75">
        <v>77</v>
      </c>
      <c r="B86" s="27">
        <v>5009</v>
      </c>
      <c r="C86" s="82" t="s">
        <v>93</v>
      </c>
      <c r="D86" s="33">
        <v>2</v>
      </c>
      <c r="E86" s="33">
        <v>1</v>
      </c>
      <c r="F86" s="34">
        <v>3</v>
      </c>
      <c r="G86" s="38">
        <v>2</v>
      </c>
      <c r="H86" s="33">
        <v>3</v>
      </c>
      <c r="I86" s="34">
        <v>5</v>
      </c>
      <c r="J86" s="38">
        <v>2</v>
      </c>
      <c r="K86" s="33">
        <v>0</v>
      </c>
      <c r="L86" s="34">
        <v>2</v>
      </c>
      <c r="M86" s="38">
        <v>3</v>
      </c>
      <c r="N86" s="33">
        <v>1</v>
      </c>
      <c r="O86" s="34">
        <v>4</v>
      </c>
      <c r="P86" s="37">
        <v>-4</v>
      </c>
      <c r="Q86" s="38">
        <v>0</v>
      </c>
      <c r="R86" s="33">
        <v>0</v>
      </c>
      <c r="S86" s="34">
        <v>0</v>
      </c>
      <c r="T86" s="38">
        <v>3</v>
      </c>
      <c r="U86" s="33">
        <v>1</v>
      </c>
      <c r="V86" s="34">
        <v>4</v>
      </c>
      <c r="W86" s="37">
        <v>-4</v>
      </c>
      <c r="X86" s="38">
        <v>0</v>
      </c>
      <c r="Y86" s="33">
        <v>0</v>
      </c>
      <c r="Z86" s="34">
        <v>0</v>
      </c>
      <c r="AA86" s="38">
        <v>0</v>
      </c>
      <c r="AB86" s="33">
        <v>0</v>
      </c>
      <c r="AC86" s="34">
        <v>0</v>
      </c>
      <c r="AD86" s="37">
        <v>0</v>
      </c>
      <c r="AE86" s="83">
        <v>-8</v>
      </c>
    </row>
    <row r="87" spans="1:31" x14ac:dyDescent="0.2">
      <c r="A87" s="75">
        <v>78</v>
      </c>
      <c r="B87" s="27">
        <v>5010</v>
      </c>
      <c r="C87" s="82" t="s">
        <v>94</v>
      </c>
      <c r="D87" s="33">
        <v>1</v>
      </c>
      <c r="E87" s="33">
        <v>1</v>
      </c>
      <c r="F87" s="34">
        <v>2</v>
      </c>
      <c r="G87" s="38">
        <v>2</v>
      </c>
      <c r="H87" s="33">
        <v>1</v>
      </c>
      <c r="I87" s="34">
        <v>3</v>
      </c>
      <c r="J87" s="38">
        <v>4</v>
      </c>
      <c r="K87" s="33">
        <v>3</v>
      </c>
      <c r="L87" s="34">
        <v>7</v>
      </c>
      <c r="M87" s="38">
        <v>0</v>
      </c>
      <c r="N87" s="33">
        <v>0</v>
      </c>
      <c r="O87" s="34">
        <v>0</v>
      </c>
      <c r="P87" s="37">
        <v>6</v>
      </c>
      <c r="Q87" s="38">
        <v>0</v>
      </c>
      <c r="R87" s="33">
        <v>0</v>
      </c>
      <c r="S87" s="34">
        <v>0</v>
      </c>
      <c r="T87" s="38">
        <v>2</v>
      </c>
      <c r="U87" s="33">
        <v>0</v>
      </c>
      <c r="V87" s="34">
        <v>2</v>
      </c>
      <c r="W87" s="37">
        <v>-2</v>
      </c>
      <c r="X87" s="38">
        <v>0</v>
      </c>
      <c r="Y87" s="33">
        <v>0</v>
      </c>
      <c r="Z87" s="34">
        <v>0</v>
      </c>
      <c r="AA87" s="38">
        <v>0</v>
      </c>
      <c r="AB87" s="33">
        <v>0</v>
      </c>
      <c r="AC87" s="34">
        <v>0</v>
      </c>
      <c r="AD87" s="37">
        <v>0</v>
      </c>
      <c r="AE87" s="83">
        <v>4</v>
      </c>
    </row>
    <row r="88" spans="1:31" x14ac:dyDescent="0.2">
      <c r="A88" s="75">
        <v>79</v>
      </c>
      <c r="B88" s="27">
        <v>5011</v>
      </c>
      <c r="C88" s="82" t="s">
        <v>95</v>
      </c>
      <c r="D88" s="85">
        <v>11</v>
      </c>
      <c r="E88" s="85">
        <v>16</v>
      </c>
      <c r="F88" s="86">
        <v>27</v>
      </c>
      <c r="G88" s="84">
        <v>4</v>
      </c>
      <c r="H88" s="85">
        <v>4</v>
      </c>
      <c r="I88" s="86">
        <v>8</v>
      </c>
      <c r="J88" s="84">
        <v>0</v>
      </c>
      <c r="K88" s="85">
        <v>1</v>
      </c>
      <c r="L88" s="86">
        <v>1</v>
      </c>
      <c r="M88" s="84">
        <v>2</v>
      </c>
      <c r="N88" s="85">
        <v>1</v>
      </c>
      <c r="O88" s="86">
        <v>3</v>
      </c>
      <c r="P88" s="87">
        <v>17</v>
      </c>
      <c r="Q88" s="84">
        <v>0</v>
      </c>
      <c r="R88" s="85">
        <v>0</v>
      </c>
      <c r="S88" s="86">
        <v>0</v>
      </c>
      <c r="T88" s="84">
        <v>0</v>
      </c>
      <c r="U88" s="85">
        <v>0</v>
      </c>
      <c r="V88" s="86">
        <v>0</v>
      </c>
      <c r="W88" s="87">
        <v>0</v>
      </c>
      <c r="X88" s="84">
        <v>0</v>
      </c>
      <c r="Y88" s="85">
        <v>0</v>
      </c>
      <c r="Z88" s="86">
        <v>0</v>
      </c>
      <c r="AA88" s="84">
        <v>0</v>
      </c>
      <c r="AB88" s="85">
        <v>0</v>
      </c>
      <c r="AC88" s="86">
        <v>0</v>
      </c>
      <c r="AD88" s="87">
        <v>0</v>
      </c>
      <c r="AE88" s="88">
        <v>17</v>
      </c>
    </row>
    <row r="89" spans="1:31" ht="13.8" thickBot="1" x14ac:dyDescent="0.25">
      <c r="B89" s="39" t="s">
        <v>22</v>
      </c>
      <c r="C89" s="89" t="s">
        <v>23</v>
      </c>
      <c r="D89" s="45">
        <v>101</v>
      </c>
      <c r="E89" s="45">
        <v>42</v>
      </c>
      <c r="F89" s="46">
        <v>143</v>
      </c>
      <c r="G89" s="50">
        <v>62</v>
      </c>
      <c r="H89" s="45">
        <v>28</v>
      </c>
      <c r="I89" s="46">
        <v>90</v>
      </c>
      <c r="J89" s="50">
        <v>18</v>
      </c>
      <c r="K89" s="45">
        <v>21</v>
      </c>
      <c r="L89" s="46">
        <v>39</v>
      </c>
      <c r="M89" s="50">
        <v>21</v>
      </c>
      <c r="N89" s="45">
        <v>15</v>
      </c>
      <c r="O89" s="46">
        <v>36</v>
      </c>
      <c r="P89" s="49">
        <v>56</v>
      </c>
      <c r="Q89" s="50">
        <v>3</v>
      </c>
      <c r="R89" s="45">
        <v>5</v>
      </c>
      <c r="S89" s="46">
        <v>8</v>
      </c>
      <c r="T89" s="50">
        <v>22</v>
      </c>
      <c r="U89" s="45">
        <v>17</v>
      </c>
      <c r="V89" s="46">
        <v>39</v>
      </c>
      <c r="W89" s="49">
        <v>-31</v>
      </c>
      <c r="X89" s="50">
        <v>1</v>
      </c>
      <c r="Y89" s="45">
        <v>0</v>
      </c>
      <c r="Z89" s="46">
        <v>1</v>
      </c>
      <c r="AA89" s="50">
        <v>2</v>
      </c>
      <c r="AB89" s="45">
        <v>1</v>
      </c>
      <c r="AC89" s="46">
        <v>3</v>
      </c>
      <c r="AD89" s="49">
        <v>-2</v>
      </c>
      <c r="AE89" s="90">
        <v>23</v>
      </c>
    </row>
    <row r="90" spans="1:31" ht="13.8" thickTop="1" x14ac:dyDescent="0.2">
      <c r="A90" s="75">
        <v>80</v>
      </c>
      <c r="B90" s="51">
        <v>5501</v>
      </c>
      <c r="C90" s="80" t="s">
        <v>96</v>
      </c>
      <c r="D90" s="57">
        <v>4</v>
      </c>
      <c r="E90" s="57">
        <v>4</v>
      </c>
      <c r="F90" s="58">
        <v>8</v>
      </c>
      <c r="G90" s="62">
        <v>9</v>
      </c>
      <c r="H90" s="57">
        <v>4</v>
      </c>
      <c r="I90" s="58">
        <v>13</v>
      </c>
      <c r="J90" s="62">
        <v>4</v>
      </c>
      <c r="K90" s="57">
        <v>4</v>
      </c>
      <c r="L90" s="58">
        <v>8</v>
      </c>
      <c r="M90" s="62">
        <v>11</v>
      </c>
      <c r="N90" s="57">
        <v>4</v>
      </c>
      <c r="O90" s="58">
        <v>15</v>
      </c>
      <c r="P90" s="61">
        <v>-12</v>
      </c>
      <c r="Q90" s="62">
        <v>1</v>
      </c>
      <c r="R90" s="57">
        <v>2</v>
      </c>
      <c r="S90" s="58">
        <v>3</v>
      </c>
      <c r="T90" s="62">
        <v>2</v>
      </c>
      <c r="U90" s="57">
        <v>2</v>
      </c>
      <c r="V90" s="58">
        <v>4</v>
      </c>
      <c r="W90" s="61">
        <v>-1</v>
      </c>
      <c r="X90" s="62">
        <v>0</v>
      </c>
      <c r="Y90" s="57">
        <v>0</v>
      </c>
      <c r="Z90" s="58">
        <v>0</v>
      </c>
      <c r="AA90" s="62">
        <v>0</v>
      </c>
      <c r="AB90" s="57">
        <v>0</v>
      </c>
      <c r="AC90" s="58">
        <v>0</v>
      </c>
      <c r="AD90" s="61">
        <v>0</v>
      </c>
      <c r="AE90" s="81">
        <v>-13</v>
      </c>
    </row>
    <row r="91" spans="1:31" x14ac:dyDescent="0.2">
      <c r="A91" s="75">
        <v>81</v>
      </c>
      <c r="B91" s="27">
        <v>5502</v>
      </c>
      <c r="C91" s="82" t="s">
        <v>97</v>
      </c>
      <c r="D91" s="33">
        <v>13</v>
      </c>
      <c r="E91" s="33">
        <v>11</v>
      </c>
      <c r="F91" s="34">
        <v>24</v>
      </c>
      <c r="G91" s="38">
        <v>10</v>
      </c>
      <c r="H91" s="33">
        <v>6</v>
      </c>
      <c r="I91" s="34">
        <v>16</v>
      </c>
      <c r="J91" s="38">
        <v>13</v>
      </c>
      <c r="K91" s="33">
        <v>12</v>
      </c>
      <c r="L91" s="34">
        <v>25</v>
      </c>
      <c r="M91" s="38">
        <v>10</v>
      </c>
      <c r="N91" s="33">
        <v>13</v>
      </c>
      <c r="O91" s="34">
        <v>23</v>
      </c>
      <c r="P91" s="37">
        <v>10</v>
      </c>
      <c r="Q91" s="38">
        <v>6</v>
      </c>
      <c r="R91" s="33">
        <v>1</v>
      </c>
      <c r="S91" s="34">
        <v>7</v>
      </c>
      <c r="T91" s="38">
        <v>4</v>
      </c>
      <c r="U91" s="33">
        <v>2</v>
      </c>
      <c r="V91" s="34">
        <v>6</v>
      </c>
      <c r="W91" s="37">
        <v>1</v>
      </c>
      <c r="X91" s="38">
        <v>1</v>
      </c>
      <c r="Y91" s="33">
        <v>0</v>
      </c>
      <c r="Z91" s="34">
        <v>1</v>
      </c>
      <c r="AA91" s="38">
        <v>0</v>
      </c>
      <c r="AB91" s="33">
        <v>0</v>
      </c>
      <c r="AC91" s="34">
        <v>0</v>
      </c>
      <c r="AD91" s="37">
        <v>1</v>
      </c>
      <c r="AE91" s="83">
        <v>12</v>
      </c>
    </row>
    <row r="92" spans="1:31" x14ac:dyDescent="0.2">
      <c r="A92" s="75">
        <v>82</v>
      </c>
      <c r="B92" s="27">
        <v>5503</v>
      </c>
      <c r="C92" s="82" t="s">
        <v>98</v>
      </c>
      <c r="D92" s="33">
        <v>1</v>
      </c>
      <c r="E92" s="33">
        <v>1</v>
      </c>
      <c r="F92" s="34">
        <v>2</v>
      </c>
      <c r="G92" s="38">
        <v>2</v>
      </c>
      <c r="H92" s="33">
        <v>1</v>
      </c>
      <c r="I92" s="34">
        <v>3</v>
      </c>
      <c r="J92" s="38">
        <v>0</v>
      </c>
      <c r="K92" s="33">
        <v>0</v>
      </c>
      <c r="L92" s="34">
        <v>0</v>
      </c>
      <c r="M92" s="38">
        <v>0</v>
      </c>
      <c r="N92" s="33">
        <v>1</v>
      </c>
      <c r="O92" s="34">
        <v>1</v>
      </c>
      <c r="P92" s="37">
        <v>-2</v>
      </c>
      <c r="Q92" s="38">
        <v>1</v>
      </c>
      <c r="R92" s="33">
        <v>0</v>
      </c>
      <c r="S92" s="34">
        <v>1</v>
      </c>
      <c r="T92" s="38">
        <v>1</v>
      </c>
      <c r="U92" s="33">
        <v>3</v>
      </c>
      <c r="V92" s="34">
        <v>4</v>
      </c>
      <c r="W92" s="37">
        <v>-3</v>
      </c>
      <c r="X92" s="38">
        <v>0</v>
      </c>
      <c r="Y92" s="33">
        <v>0</v>
      </c>
      <c r="Z92" s="34">
        <v>0</v>
      </c>
      <c r="AA92" s="38">
        <v>0</v>
      </c>
      <c r="AB92" s="33">
        <v>0</v>
      </c>
      <c r="AC92" s="34">
        <v>0</v>
      </c>
      <c r="AD92" s="37">
        <v>0</v>
      </c>
      <c r="AE92" s="83">
        <v>-5</v>
      </c>
    </row>
    <row r="93" spans="1:31" x14ac:dyDescent="0.2">
      <c r="A93" s="75">
        <v>83</v>
      </c>
      <c r="B93" s="27">
        <v>5504</v>
      </c>
      <c r="C93" s="82" t="s">
        <v>99</v>
      </c>
      <c r="D93" s="33">
        <v>0</v>
      </c>
      <c r="E93" s="33">
        <v>0</v>
      </c>
      <c r="F93" s="34">
        <v>0</v>
      </c>
      <c r="G93" s="38">
        <v>0</v>
      </c>
      <c r="H93" s="33">
        <v>1</v>
      </c>
      <c r="I93" s="34">
        <v>1</v>
      </c>
      <c r="J93" s="38">
        <v>0</v>
      </c>
      <c r="K93" s="33">
        <v>1</v>
      </c>
      <c r="L93" s="34">
        <v>1</v>
      </c>
      <c r="M93" s="38">
        <v>6</v>
      </c>
      <c r="N93" s="33">
        <v>3</v>
      </c>
      <c r="O93" s="34">
        <v>9</v>
      </c>
      <c r="P93" s="37">
        <v>-9</v>
      </c>
      <c r="Q93" s="38">
        <v>0</v>
      </c>
      <c r="R93" s="33">
        <v>0</v>
      </c>
      <c r="S93" s="34">
        <v>0</v>
      </c>
      <c r="T93" s="38">
        <v>0</v>
      </c>
      <c r="U93" s="33">
        <v>0</v>
      </c>
      <c r="V93" s="34">
        <v>0</v>
      </c>
      <c r="W93" s="37">
        <v>0</v>
      </c>
      <c r="X93" s="38">
        <v>0</v>
      </c>
      <c r="Y93" s="33">
        <v>0</v>
      </c>
      <c r="Z93" s="34">
        <v>0</v>
      </c>
      <c r="AA93" s="38">
        <v>0</v>
      </c>
      <c r="AB93" s="33">
        <v>0</v>
      </c>
      <c r="AC93" s="34">
        <v>0</v>
      </c>
      <c r="AD93" s="37">
        <v>0</v>
      </c>
      <c r="AE93" s="83">
        <v>-9</v>
      </c>
    </row>
    <row r="94" spans="1:31" x14ac:dyDescent="0.2">
      <c r="A94" s="75">
        <v>84</v>
      </c>
      <c r="B94" s="27">
        <v>5505</v>
      </c>
      <c r="C94" s="82" t="s">
        <v>100</v>
      </c>
      <c r="D94" s="33">
        <v>0</v>
      </c>
      <c r="E94" s="33">
        <v>0</v>
      </c>
      <c r="F94" s="34">
        <v>0</v>
      </c>
      <c r="G94" s="38">
        <v>4</v>
      </c>
      <c r="H94" s="33">
        <v>3</v>
      </c>
      <c r="I94" s="34">
        <v>7</v>
      </c>
      <c r="J94" s="38">
        <v>3</v>
      </c>
      <c r="K94" s="33">
        <v>1</v>
      </c>
      <c r="L94" s="34">
        <v>4</v>
      </c>
      <c r="M94" s="38">
        <v>2</v>
      </c>
      <c r="N94" s="33">
        <v>2</v>
      </c>
      <c r="O94" s="34">
        <v>4</v>
      </c>
      <c r="P94" s="37">
        <v>-7</v>
      </c>
      <c r="Q94" s="38">
        <v>0</v>
      </c>
      <c r="R94" s="33">
        <v>0</v>
      </c>
      <c r="S94" s="34">
        <v>0</v>
      </c>
      <c r="T94" s="38">
        <v>2</v>
      </c>
      <c r="U94" s="33">
        <v>1</v>
      </c>
      <c r="V94" s="34">
        <v>3</v>
      </c>
      <c r="W94" s="37">
        <v>-3</v>
      </c>
      <c r="X94" s="38">
        <v>1</v>
      </c>
      <c r="Y94" s="33">
        <v>0</v>
      </c>
      <c r="Z94" s="34">
        <v>1</v>
      </c>
      <c r="AA94" s="38">
        <v>0</v>
      </c>
      <c r="AB94" s="33">
        <v>0</v>
      </c>
      <c r="AC94" s="34">
        <v>0</v>
      </c>
      <c r="AD94" s="37">
        <v>1</v>
      </c>
      <c r="AE94" s="83">
        <v>-9</v>
      </c>
    </row>
    <row r="95" spans="1:31" x14ac:dyDescent="0.2">
      <c r="A95" s="75">
        <v>85</v>
      </c>
      <c r="B95" s="27">
        <v>5506</v>
      </c>
      <c r="C95" s="82" t="s">
        <v>101</v>
      </c>
      <c r="D95" s="33">
        <v>1</v>
      </c>
      <c r="E95" s="33">
        <v>3</v>
      </c>
      <c r="F95" s="34">
        <v>4</v>
      </c>
      <c r="G95" s="38">
        <v>4</v>
      </c>
      <c r="H95" s="33">
        <v>4</v>
      </c>
      <c r="I95" s="34">
        <v>8</v>
      </c>
      <c r="J95" s="38">
        <v>1</v>
      </c>
      <c r="K95" s="33">
        <v>1</v>
      </c>
      <c r="L95" s="34">
        <v>2</v>
      </c>
      <c r="M95" s="38">
        <v>1</v>
      </c>
      <c r="N95" s="33">
        <v>2</v>
      </c>
      <c r="O95" s="34">
        <v>3</v>
      </c>
      <c r="P95" s="37">
        <v>-5</v>
      </c>
      <c r="Q95" s="38">
        <v>0</v>
      </c>
      <c r="R95" s="33">
        <v>2</v>
      </c>
      <c r="S95" s="34">
        <v>2</v>
      </c>
      <c r="T95" s="38">
        <v>3</v>
      </c>
      <c r="U95" s="33">
        <v>1</v>
      </c>
      <c r="V95" s="34">
        <v>4</v>
      </c>
      <c r="W95" s="37">
        <v>-2</v>
      </c>
      <c r="X95" s="38">
        <v>0</v>
      </c>
      <c r="Y95" s="33">
        <v>0</v>
      </c>
      <c r="Z95" s="34">
        <v>0</v>
      </c>
      <c r="AA95" s="38">
        <v>0</v>
      </c>
      <c r="AB95" s="33">
        <v>0</v>
      </c>
      <c r="AC95" s="34">
        <v>0</v>
      </c>
      <c r="AD95" s="37">
        <v>0</v>
      </c>
      <c r="AE95" s="83">
        <v>-7</v>
      </c>
    </row>
    <row r="96" spans="1:31" x14ac:dyDescent="0.2">
      <c r="A96" s="75">
        <v>86</v>
      </c>
      <c r="B96" s="27">
        <v>5507</v>
      </c>
      <c r="C96" s="82" t="s">
        <v>25</v>
      </c>
      <c r="D96" s="33">
        <v>5</v>
      </c>
      <c r="E96" s="33">
        <v>1</v>
      </c>
      <c r="F96" s="34">
        <v>6</v>
      </c>
      <c r="G96" s="38">
        <v>2</v>
      </c>
      <c r="H96" s="33">
        <v>3</v>
      </c>
      <c r="I96" s="34">
        <v>5</v>
      </c>
      <c r="J96" s="38">
        <v>3</v>
      </c>
      <c r="K96" s="33">
        <v>1</v>
      </c>
      <c r="L96" s="34">
        <v>4</v>
      </c>
      <c r="M96" s="38">
        <v>0</v>
      </c>
      <c r="N96" s="33">
        <v>1</v>
      </c>
      <c r="O96" s="34">
        <v>1</v>
      </c>
      <c r="P96" s="37">
        <v>4</v>
      </c>
      <c r="Q96" s="38">
        <v>0</v>
      </c>
      <c r="R96" s="33">
        <v>1</v>
      </c>
      <c r="S96" s="34">
        <v>1</v>
      </c>
      <c r="T96" s="38">
        <v>0</v>
      </c>
      <c r="U96" s="33">
        <v>1</v>
      </c>
      <c r="V96" s="34">
        <v>1</v>
      </c>
      <c r="W96" s="37">
        <v>0</v>
      </c>
      <c r="X96" s="38">
        <v>0</v>
      </c>
      <c r="Y96" s="33">
        <v>0</v>
      </c>
      <c r="Z96" s="34">
        <v>0</v>
      </c>
      <c r="AA96" s="38">
        <v>0</v>
      </c>
      <c r="AB96" s="33">
        <v>0</v>
      </c>
      <c r="AC96" s="34">
        <v>0</v>
      </c>
      <c r="AD96" s="37">
        <v>0</v>
      </c>
      <c r="AE96" s="83">
        <v>4</v>
      </c>
    </row>
    <row r="97" spans="1:31" x14ac:dyDescent="0.2">
      <c r="A97" s="75">
        <v>87</v>
      </c>
      <c r="B97" s="27">
        <v>5508</v>
      </c>
      <c r="C97" s="82" t="s">
        <v>102</v>
      </c>
      <c r="D97" s="33">
        <v>4</v>
      </c>
      <c r="E97" s="33">
        <v>2</v>
      </c>
      <c r="F97" s="34">
        <v>6</v>
      </c>
      <c r="G97" s="38">
        <v>2</v>
      </c>
      <c r="H97" s="33">
        <v>3</v>
      </c>
      <c r="I97" s="34">
        <v>5</v>
      </c>
      <c r="J97" s="38">
        <v>4</v>
      </c>
      <c r="K97" s="33">
        <v>5</v>
      </c>
      <c r="L97" s="34">
        <v>9</v>
      </c>
      <c r="M97" s="38">
        <v>1</v>
      </c>
      <c r="N97" s="33">
        <v>1</v>
      </c>
      <c r="O97" s="34">
        <v>2</v>
      </c>
      <c r="P97" s="37">
        <v>8</v>
      </c>
      <c r="Q97" s="38">
        <v>1</v>
      </c>
      <c r="R97" s="33">
        <v>0</v>
      </c>
      <c r="S97" s="34">
        <v>1</v>
      </c>
      <c r="T97" s="38">
        <v>0</v>
      </c>
      <c r="U97" s="33">
        <v>0</v>
      </c>
      <c r="V97" s="34">
        <v>0</v>
      </c>
      <c r="W97" s="37">
        <v>1</v>
      </c>
      <c r="X97" s="38">
        <v>0</v>
      </c>
      <c r="Y97" s="33">
        <v>0</v>
      </c>
      <c r="Z97" s="34">
        <v>0</v>
      </c>
      <c r="AA97" s="38">
        <v>0</v>
      </c>
      <c r="AB97" s="33">
        <v>0</v>
      </c>
      <c r="AC97" s="34">
        <v>0</v>
      </c>
      <c r="AD97" s="37">
        <v>0</v>
      </c>
      <c r="AE97" s="83">
        <v>9</v>
      </c>
    </row>
    <row r="98" spans="1:31" x14ac:dyDescent="0.2">
      <c r="A98" s="75">
        <v>88</v>
      </c>
      <c r="B98" s="27">
        <v>5509</v>
      </c>
      <c r="C98" s="82" t="s">
        <v>103</v>
      </c>
      <c r="D98" s="33">
        <v>1</v>
      </c>
      <c r="E98" s="33">
        <v>2</v>
      </c>
      <c r="F98" s="34">
        <v>3</v>
      </c>
      <c r="G98" s="38">
        <v>1</v>
      </c>
      <c r="H98" s="33">
        <v>2</v>
      </c>
      <c r="I98" s="34">
        <v>3</v>
      </c>
      <c r="J98" s="38">
        <v>1</v>
      </c>
      <c r="K98" s="33">
        <v>2</v>
      </c>
      <c r="L98" s="34">
        <v>3</v>
      </c>
      <c r="M98" s="38">
        <v>1</v>
      </c>
      <c r="N98" s="33">
        <v>2</v>
      </c>
      <c r="O98" s="34">
        <v>3</v>
      </c>
      <c r="P98" s="37">
        <v>0</v>
      </c>
      <c r="Q98" s="38">
        <v>3</v>
      </c>
      <c r="R98" s="33">
        <v>0</v>
      </c>
      <c r="S98" s="34">
        <v>3</v>
      </c>
      <c r="T98" s="38">
        <v>2</v>
      </c>
      <c r="U98" s="33">
        <v>3</v>
      </c>
      <c r="V98" s="34">
        <v>5</v>
      </c>
      <c r="W98" s="37">
        <v>-2</v>
      </c>
      <c r="X98" s="38">
        <v>0</v>
      </c>
      <c r="Y98" s="33">
        <v>0</v>
      </c>
      <c r="Z98" s="34">
        <v>0</v>
      </c>
      <c r="AA98" s="38">
        <v>0</v>
      </c>
      <c r="AB98" s="33">
        <v>0</v>
      </c>
      <c r="AC98" s="34">
        <v>0</v>
      </c>
      <c r="AD98" s="37">
        <v>0</v>
      </c>
      <c r="AE98" s="83">
        <v>-2</v>
      </c>
    </row>
    <row r="99" spans="1:31" x14ac:dyDescent="0.2">
      <c r="A99" s="75">
        <v>89</v>
      </c>
      <c r="B99" s="27">
        <v>5510</v>
      </c>
      <c r="C99" s="82" t="s">
        <v>104</v>
      </c>
      <c r="D99" s="33">
        <v>0</v>
      </c>
      <c r="E99" s="33">
        <v>0</v>
      </c>
      <c r="F99" s="34">
        <v>0</v>
      </c>
      <c r="G99" s="38">
        <v>0</v>
      </c>
      <c r="H99" s="33">
        <v>2</v>
      </c>
      <c r="I99" s="34">
        <v>2</v>
      </c>
      <c r="J99" s="38">
        <v>2</v>
      </c>
      <c r="K99" s="33">
        <v>4</v>
      </c>
      <c r="L99" s="34">
        <v>6</v>
      </c>
      <c r="M99" s="38">
        <v>0</v>
      </c>
      <c r="N99" s="33">
        <v>0</v>
      </c>
      <c r="O99" s="34">
        <v>0</v>
      </c>
      <c r="P99" s="37">
        <v>4</v>
      </c>
      <c r="Q99" s="38">
        <v>1</v>
      </c>
      <c r="R99" s="33">
        <v>1</v>
      </c>
      <c r="S99" s="34">
        <v>2</v>
      </c>
      <c r="T99" s="38">
        <v>3</v>
      </c>
      <c r="U99" s="33">
        <v>2</v>
      </c>
      <c r="V99" s="34">
        <v>5</v>
      </c>
      <c r="W99" s="37">
        <v>-3</v>
      </c>
      <c r="X99" s="38">
        <v>0</v>
      </c>
      <c r="Y99" s="33">
        <v>0</v>
      </c>
      <c r="Z99" s="34">
        <v>0</v>
      </c>
      <c r="AA99" s="38">
        <v>0</v>
      </c>
      <c r="AB99" s="33">
        <v>0</v>
      </c>
      <c r="AC99" s="34">
        <v>0</v>
      </c>
      <c r="AD99" s="37">
        <v>0</v>
      </c>
      <c r="AE99" s="83">
        <v>1</v>
      </c>
    </row>
    <row r="100" spans="1:31" x14ac:dyDescent="0.2">
      <c r="A100" s="75">
        <v>90</v>
      </c>
      <c r="B100" s="27">
        <v>5511</v>
      </c>
      <c r="C100" s="82" t="s">
        <v>105</v>
      </c>
      <c r="D100" s="33">
        <v>1</v>
      </c>
      <c r="E100" s="33">
        <v>0</v>
      </c>
      <c r="F100" s="34">
        <v>1</v>
      </c>
      <c r="G100" s="38">
        <v>1</v>
      </c>
      <c r="H100" s="33">
        <v>3</v>
      </c>
      <c r="I100" s="34">
        <v>4</v>
      </c>
      <c r="J100" s="38">
        <v>0</v>
      </c>
      <c r="K100" s="33">
        <v>0</v>
      </c>
      <c r="L100" s="34">
        <v>0</v>
      </c>
      <c r="M100" s="38">
        <v>0</v>
      </c>
      <c r="N100" s="33">
        <v>1</v>
      </c>
      <c r="O100" s="34">
        <v>1</v>
      </c>
      <c r="P100" s="37">
        <v>-4</v>
      </c>
      <c r="Q100" s="38">
        <v>0</v>
      </c>
      <c r="R100" s="33">
        <v>1</v>
      </c>
      <c r="S100" s="34">
        <v>1</v>
      </c>
      <c r="T100" s="38">
        <v>0</v>
      </c>
      <c r="U100" s="33">
        <v>0</v>
      </c>
      <c r="V100" s="34">
        <v>0</v>
      </c>
      <c r="W100" s="37">
        <v>1</v>
      </c>
      <c r="X100" s="38">
        <v>0</v>
      </c>
      <c r="Y100" s="33">
        <v>0</v>
      </c>
      <c r="Z100" s="34">
        <v>0</v>
      </c>
      <c r="AA100" s="38">
        <v>0</v>
      </c>
      <c r="AB100" s="33">
        <v>0</v>
      </c>
      <c r="AC100" s="34">
        <v>0</v>
      </c>
      <c r="AD100" s="37">
        <v>0</v>
      </c>
      <c r="AE100" s="83">
        <v>-3</v>
      </c>
    </row>
    <row r="101" spans="1:31" x14ac:dyDescent="0.2">
      <c r="A101" s="75">
        <v>91</v>
      </c>
      <c r="B101" s="27">
        <v>5512</v>
      </c>
      <c r="C101" s="82" t="s">
        <v>106</v>
      </c>
      <c r="D101" s="85">
        <v>1</v>
      </c>
      <c r="E101" s="85">
        <v>0</v>
      </c>
      <c r="F101" s="86">
        <v>1</v>
      </c>
      <c r="G101" s="84">
        <v>3</v>
      </c>
      <c r="H101" s="85">
        <v>3</v>
      </c>
      <c r="I101" s="86">
        <v>6</v>
      </c>
      <c r="J101" s="84">
        <v>0</v>
      </c>
      <c r="K101" s="85">
        <v>0</v>
      </c>
      <c r="L101" s="86">
        <v>0</v>
      </c>
      <c r="M101" s="84">
        <v>0</v>
      </c>
      <c r="N101" s="85">
        <v>0</v>
      </c>
      <c r="O101" s="86">
        <v>0</v>
      </c>
      <c r="P101" s="87">
        <v>-5</v>
      </c>
      <c r="Q101" s="84">
        <v>0</v>
      </c>
      <c r="R101" s="85">
        <v>0</v>
      </c>
      <c r="S101" s="86">
        <v>0</v>
      </c>
      <c r="T101" s="84">
        <v>1</v>
      </c>
      <c r="U101" s="85">
        <v>2</v>
      </c>
      <c r="V101" s="86">
        <v>3</v>
      </c>
      <c r="W101" s="87">
        <v>-3</v>
      </c>
      <c r="X101" s="84">
        <v>0</v>
      </c>
      <c r="Y101" s="85">
        <v>0</v>
      </c>
      <c r="Z101" s="86">
        <v>0</v>
      </c>
      <c r="AA101" s="84">
        <v>0</v>
      </c>
      <c r="AB101" s="85">
        <v>0</v>
      </c>
      <c r="AC101" s="86">
        <v>0</v>
      </c>
      <c r="AD101" s="87">
        <v>0</v>
      </c>
      <c r="AE101" s="88">
        <v>-8</v>
      </c>
    </row>
    <row r="102" spans="1:31" ht="13.8" thickBot="1" x14ac:dyDescent="0.25">
      <c r="B102" s="39" t="s">
        <v>22</v>
      </c>
      <c r="C102" s="89" t="s">
        <v>23</v>
      </c>
      <c r="D102" s="45">
        <v>31</v>
      </c>
      <c r="E102" s="45">
        <v>24</v>
      </c>
      <c r="F102" s="46">
        <v>55</v>
      </c>
      <c r="G102" s="50">
        <v>38</v>
      </c>
      <c r="H102" s="45">
        <v>35</v>
      </c>
      <c r="I102" s="46">
        <v>73</v>
      </c>
      <c r="J102" s="50">
        <v>31</v>
      </c>
      <c r="K102" s="45">
        <v>31</v>
      </c>
      <c r="L102" s="46">
        <v>62</v>
      </c>
      <c r="M102" s="50">
        <v>32</v>
      </c>
      <c r="N102" s="45">
        <v>30</v>
      </c>
      <c r="O102" s="46">
        <v>62</v>
      </c>
      <c r="P102" s="49">
        <v>-18</v>
      </c>
      <c r="Q102" s="50">
        <v>13</v>
      </c>
      <c r="R102" s="45">
        <v>8</v>
      </c>
      <c r="S102" s="46">
        <v>21</v>
      </c>
      <c r="T102" s="50">
        <v>18</v>
      </c>
      <c r="U102" s="45">
        <v>17</v>
      </c>
      <c r="V102" s="46">
        <v>35</v>
      </c>
      <c r="W102" s="49">
        <v>-14</v>
      </c>
      <c r="X102" s="50">
        <v>2</v>
      </c>
      <c r="Y102" s="45">
        <v>0</v>
      </c>
      <c r="Z102" s="46">
        <v>2</v>
      </c>
      <c r="AA102" s="50">
        <v>0</v>
      </c>
      <c r="AB102" s="45">
        <v>0</v>
      </c>
      <c r="AC102" s="46">
        <v>0</v>
      </c>
      <c r="AD102" s="49">
        <v>2</v>
      </c>
      <c r="AE102" s="90">
        <v>-30</v>
      </c>
    </row>
    <row r="103" spans="1:31" ht="13.8" thickTop="1" x14ac:dyDescent="0.2">
      <c r="A103" s="75">
        <v>92</v>
      </c>
      <c r="B103" s="15">
        <v>6001</v>
      </c>
      <c r="C103" s="91" t="s">
        <v>107</v>
      </c>
      <c r="D103" s="57">
        <v>3</v>
      </c>
      <c r="E103" s="57">
        <v>1</v>
      </c>
      <c r="F103" s="58">
        <v>4</v>
      </c>
      <c r="G103" s="62">
        <v>5</v>
      </c>
      <c r="H103" s="57">
        <v>4</v>
      </c>
      <c r="I103" s="58">
        <v>9</v>
      </c>
      <c r="J103" s="62">
        <v>1</v>
      </c>
      <c r="K103" s="57">
        <v>0</v>
      </c>
      <c r="L103" s="58">
        <v>1</v>
      </c>
      <c r="M103" s="62">
        <v>2</v>
      </c>
      <c r="N103" s="57">
        <v>1</v>
      </c>
      <c r="O103" s="58">
        <v>3</v>
      </c>
      <c r="P103" s="61">
        <v>-7</v>
      </c>
      <c r="Q103" s="62">
        <v>0</v>
      </c>
      <c r="R103" s="57">
        <v>0</v>
      </c>
      <c r="S103" s="58">
        <v>0</v>
      </c>
      <c r="T103" s="62">
        <v>3</v>
      </c>
      <c r="U103" s="57">
        <v>5</v>
      </c>
      <c r="V103" s="58">
        <v>8</v>
      </c>
      <c r="W103" s="61">
        <v>-8</v>
      </c>
      <c r="X103" s="62">
        <v>0</v>
      </c>
      <c r="Y103" s="57">
        <v>0</v>
      </c>
      <c r="Z103" s="58">
        <v>0</v>
      </c>
      <c r="AA103" s="62">
        <v>0</v>
      </c>
      <c r="AB103" s="57">
        <v>0</v>
      </c>
      <c r="AC103" s="58">
        <v>0</v>
      </c>
      <c r="AD103" s="61">
        <v>0</v>
      </c>
      <c r="AE103" s="81">
        <v>-15</v>
      </c>
    </row>
    <row r="104" spans="1:31" x14ac:dyDescent="0.2">
      <c r="A104" s="75">
        <v>93</v>
      </c>
      <c r="B104" s="27">
        <v>6002</v>
      </c>
      <c r="C104" s="82" t="s">
        <v>108</v>
      </c>
      <c r="D104" s="33">
        <v>4</v>
      </c>
      <c r="E104" s="33">
        <v>3</v>
      </c>
      <c r="F104" s="34">
        <v>7</v>
      </c>
      <c r="G104" s="38">
        <v>4</v>
      </c>
      <c r="H104" s="33">
        <v>2</v>
      </c>
      <c r="I104" s="34">
        <v>6</v>
      </c>
      <c r="J104" s="38">
        <v>2</v>
      </c>
      <c r="K104" s="33">
        <v>0</v>
      </c>
      <c r="L104" s="34">
        <v>2</v>
      </c>
      <c r="M104" s="38">
        <v>5</v>
      </c>
      <c r="N104" s="33">
        <v>2</v>
      </c>
      <c r="O104" s="34">
        <v>7</v>
      </c>
      <c r="P104" s="37">
        <v>-4</v>
      </c>
      <c r="Q104" s="38">
        <v>0</v>
      </c>
      <c r="R104" s="33">
        <v>0</v>
      </c>
      <c r="S104" s="34">
        <v>0</v>
      </c>
      <c r="T104" s="38">
        <v>5</v>
      </c>
      <c r="U104" s="33">
        <v>1</v>
      </c>
      <c r="V104" s="34">
        <v>6</v>
      </c>
      <c r="W104" s="37">
        <v>-6</v>
      </c>
      <c r="X104" s="38">
        <v>0</v>
      </c>
      <c r="Y104" s="33">
        <v>0</v>
      </c>
      <c r="Z104" s="34">
        <v>0</v>
      </c>
      <c r="AA104" s="38">
        <v>0</v>
      </c>
      <c r="AB104" s="33">
        <v>0</v>
      </c>
      <c r="AC104" s="34">
        <v>0</v>
      </c>
      <c r="AD104" s="37">
        <v>0</v>
      </c>
      <c r="AE104" s="83">
        <v>-10</v>
      </c>
    </row>
    <row r="105" spans="1:31" x14ac:dyDescent="0.2">
      <c r="A105" s="75">
        <v>94</v>
      </c>
      <c r="B105" s="27">
        <v>6003</v>
      </c>
      <c r="C105" s="82" t="s">
        <v>109</v>
      </c>
      <c r="D105" s="33">
        <v>0</v>
      </c>
      <c r="E105" s="33">
        <v>0</v>
      </c>
      <c r="F105" s="34">
        <v>0</v>
      </c>
      <c r="G105" s="38">
        <v>3</v>
      </c>
      <c r="H105" s="33">
        <v>6</v>
      </c>
      <c r="I105" s="34">
        <v>9</v>
      </c>
      <c r="J105" s="38">
        <v>3</v>
      </c>
      <c r="K105" s="33">
        <v>5</v>
      </c>
      <c r="L105" s="34">
        <v>8</v>
      </c>
      <c r="M105" s="38">
        <v>1</v>
      </c>
      <c r="N105" s="33">
        <v>4</v>
      </c>
      <c r="O105" s="34">
        <v>5</v>
      </c>
      <c r="P105" s="37">
        <v>-6</v>
      </c>
      <c r="Q105" s="38">
        <v>1</v>
      </c>
      <c r="R105" s="33">
        <v>1</v>
      </c>
      <c r="S105" s="34">
        <v>2</v>
      </c>
      <c r="T105" s="38">
        <v>2</v>
      </c>
      <c r="U105" s="33">
        <v>4</v>
      </c>
      <c r="V105" s="34">
        <v>6</v>
      </c>
      <c r="W105" s="37">
        <v>-4</v>
      </c>
      <c r="X105" s="38">
        <v>0</v>
      </c>
      <c r="Y105" s="33">
        <v>0</v>
      </c>
      <c r="Z105" s="34">
        <v>0</v>
      </c>
      <c r="AA105" s="38">
        <v>0</v>
      </c>
      <c r="AB105" s="33">
        <v>0</v>
      </c>
      <c r="AC105" s="34">
        <v>0</v>
      </c>
      <c r="AD105" s="37">
        <v>0</v>
      </c>
      <c r="AE105" s="83">
        <v>-10</v>
      </c>
    </row>
    <row r="106" spans="1:31" x14ac:dyDescent="0.2">
      <c r="A106" s="75">
        <v>95</v>
      </c>
      <c r="B106" s="27">
        <v>6004</v>
      </c>
      <c r="C106" s="82" t="s">
        <v>110</v>
      </c>
      <c r="D106" s="33">
        <v>3</v>
      </c>
      <c r="E106" s="33">
        <v>4</v>
      </c>
      <c r="F106" s="34">
        <v>7</v>
      </c>
      <c r="G106" s="38">
        <v>3</v>
      </c>
      <c r="H106" s="33">
        <v>2</v>
      </c>
      <c r="I106" s="34">
        <v>5</v>
      </c>
      <c r="J106" s="38">
        <v>1</v>
      </c>
      <c r="K106" s="33">
        <v>1</v>
      </c>
      <c r="L106" s="34">
        <v>2</v>
      </c>
      <c r="M106" s="38">
        <v>1</v>
      </c>
      <c r="N106" s="33">
        <v>6</v>
      </c>
      <c r="O106" s="34">
        <v>7</v>
      </c>
      <c r="P106" s="37">
        <v>-3</v>
      </c>
      <c r="Q106" s="38">
        <v>0</v>
      </c>
      <c r="R106" s="33">
        <v>0</v>
      </c>
      <c r="S106" s="34">
        <v>0</v>
      </c>
      <c r="T106" s="38">
        <v>1</v>
      </c>
      <c r="U106" s="33">
        <v>2</v>
      </c>
      <c r="V106" s="34">
        <v>3</v>
      </c>
      <c r="W106" s="37">
        <v>-3</v>
      </c>
      <c r="X106" s="38">
        <v>0</v>
      </c>
      <c r="Y106" s="33">
        <v>0</v>
      </c>
      <c r="Z106" s="34">
        <v>0</v>
      </c>
      <c r="AA106" s="38">
        <v>0</v>
      </c>
      <c r="AB106" s="33">
        <v>0</v>
      </c>
      <c r="AC106" s="34">
        <v>0</v>
      </c>
      <c r="AD106" s="37">
        <v>0</v>
      </c>
      <c r="AE106" s="83">
        <v>-6</v>
      </c>
    </row>
    <row r="107" spans="1:31" x14ac:dyDescent="0.2">
      <c r="A107" s="75">
        <v>96</v>
      </c>
      <c r="B107" s="27">
        <v>6005</v>
      </c>
      <c r="C107" s="82" t="s">
        <v>111</v>
      </c>
      <c r="D107" s="33">
        <v>2</v>
      </c>
      <c r="E107" s="33">
        <v>1</v>
      </c>
      <c r="F107" s="34">
        <v>3</v>
      </c>
      <c r="G107" s="38">
        <v>0</v>
      </c>
      <c r="H107" s="33">
        <v>0</v>
      </c>
      <c r="I107" s="34">
        <v>0</v>
      </c>
      <c r="J107" s="38">
        <v>0</v>
      </c>
      <c r="K107" s="33">
        <v>0</v>
      </c>
      <c r="L107" s="34">
        <v>0</v>
      </c>
      <c r="M107" s="38">
        <v>0</v>
      </c>
      <c r="N107" s="33">
        <v>0</v>
      </c>
      <c r="O107" s="34">
        <v>0</v>
      </c>
      <c r="P107" s="37">
        <v>3</v>
      </c>
      <c r="Q107" s="38">
        <v>0</v>
      </c>
      <c r="R107" s="33">
        <v>0</v>
      </c>
      <c r="S107" s="34">
        <v>0</v>
      </c>
      <c r="T107" s="38">
        <v>0</v>
      </c>
      <c r="U107" s="33">
        <v>0</v>
      </c>
      <c r="V107" s="34">
        <v>0</v>
      </c>
      <c r="W107" s="37">
        <v>0</v>
      </c>
      <c r="X107" s="38">
        <v>0</v>
      </c>
      <c r="Y107" s="33">
        <v>0</v>
      </c>
      <c r="Z107" s="34">
        <v>0</v>
      </c>
      <c r="AA107" s="38">
        <v>0</v>
      </c>
      <c r="AB107" s="33">
        <v>0</v>
      </c>
      <c r="AC107" s="34">
        <v>0</v>
      </c>
      <c r="AD107" s="37">
        <v>0</v>
      </c>
      <c r="AE107" s="83">
        <v>3</v>
      </c>
    </row>
    <row r="108" spans="1:31" x14ac:dyDescent="0.2">
      <c r="A108" s="75">
        <v>97</v>
      </c>
      <c r="B108" s="27">
        <v>6006</v>
      </c>
      <c r="C108" s="82" t="s">
        <v>112</v>
      </c>
      <c r="D108" s="33">
        <v>8</v>
      </c>
      <c r="E108" s="33">
        <v>18</v>
      </c>
      <c r="F108" s="34">
        <v>26</v>
      </c>
      <c r="G108" s="38">
        <v>4</v>
      </c>
      <c r="H108" s="33">
        <v>2</v>
      </c>
      <c r="I108" s="34">
        <v>6</v>
      </c>
      <c r="J108" s="38">
        <v>1</v>
      </c>
      <c r="K108" s="33">
        <v>2</v>
      </c>
      <c r="L108" s="34">
        <v>3</v>
      </c>
      <c r="M108" s="38">
        <v>1</v>
      </c>
      <c r="N108" s="33">
        <v>1</v>
      </c>
      <c r="O108" s="34">
        <v>2</v>
      </c>
      <c r="P108" s="37">
        <v>21</v>
      </c>
      <c r="Q108" s="38">
        <v>0</v>
      </c>
      <c r="R108" s="33">
        <v>1</v>
      </c>
      <c r="S108" s="34">
        <v>1</v>
      </c>
      <c r="T108" s="38">
        <v>1</v>
      </c>
      <c r="U108" s="33">
        <v>2</v>
      </c>
      <c r="V108" s="34">
        <v>3</v>
      </c>
      <c r="W108" s="37">
        <v>-2</v>
      </c>
      <c r="X108" s="38">
        <v>1</v>
      </c>
      <c r="Y108" s="33">
        <v>0</v>
      </c>
      <c r="Z108" s="34">
        <v>1</v>
      </c>
      <c r="AA108" s="38">
        <v>0</v>
      </c>
      <c r="AB108" s="33">
        <v>2</v>
      </c>
      <c r="AC108" s="34">
        <v>2</v>
      </c>
      <c r="AD108" s="37">
        <v>-1</v>
      </c>
      <c r="AE108" s="83">
        <v>18</v>
      </c>
    </row>
    <row r="109" spans="1:31" x14ac:dyDescent="0.2">
      <c r="A109" s="75">
        <v>98</v>
      </c>
      <c r="B109" s="27">
        <v>6007</v>
      </c>
      <c r="C109" s="82" t="s">
        <v>113</v>
      </c>
      <c r="D109" s="33">
        <v>51</v>
      </c>
      <c r="E109" s="33">
        <v>39</v>
      </c>
      <c r="F109" s="34">
        <v>90</v>
      </c>
      <c r="G109" s="38">
        <v>40</v>
      </c>
      <c r="H109" s="33">
        <v>33</v>
      </c>
      <c r="I109" s="34">
        <v>73</v>
      </c>
      <c r="J109" s="38">
        <v>2</v>
      </c>
      <c r="K109" s="33">
        <v>2</v>
      </c>
      <c r="L109" s="34">
        <v>4</v>
      </c>
      <c r="M109" s="38">
        <v>9</v>
      </c>
      <c r="N109" s="33">
        <v>9</v>
      </c>
      <c r="O109" s="34">
        <v>18</v>
      </c>
      <c r="P109" s="37">
        <v>3</v>
      </c>
      <c r="Q109" s="38">
        <v>0</v>
      </c>
      <c r="R109" s="33">
        <v>0</v>
      </c>
      <c r="S109" s="34">
        <v>0</v>
      </c>
      <c r="T109" s="38">
        <v>4</v>
      </c>
      <c r="U109" s="33">
        <v>3</v>
      </c>
      <c r="V109" s="34">
        <v>7</v>
      </c>
      <c r="W109" s="37">
        <v>-7</v>
      </c>
      <c r="X109" s="38">
        <v>1</v>
      </c>
      <c r="Y109" s="33">
        <v>0</v>
      </c>
      <c r="Z109" s="34">
        <v>1</v>
      </c>
      <c r="AA109" s="38">
        <v>2</v>
      </c>
      <c r="AB109" s="33">
        <v>0</v>
      </c>
      <c r="AC109" s="34">
        <v>2</v>
      </c>
      <c r="AD109" s="37">
        <v>-1</v>
      </c>
      <c r="AE109" s="83">
        <v>-5</v>
      </c>
    </row>
    <row r="110" spans="1:31" x14ac:dyDescent="0.2">
      <c r="A110" s="75">
        <v>99</v>
      </c>
      <c r="B110" s="27">
        <v>6008</v>
      </c>
      <c r="C110" s="82" t="s">
        <v>114</v>
      </c>
      <c r="D110" s="33">
        <v>0</v>
      </c>
      <c r="E110" s="33">
        <v>0</v>
      </c>
      <c r="F110" s="34">
        <v>0</v>
      </c>
      <c r="G110" s="38">
        <v>3</v>
      </c>
      <c r="H110" s="33">
        <v>2</v>
      </c>
      <c r="I110" s="34">
        <v>5</v>
      </c>
      <c r="J110" s="38">
        <v>1</v>
      </c>
      <c r="K110" s="33">
        <v>0</v>
      </c>
      <c r="L110" s="34">
        <v>1</v>
      </c>
      <c r="M110" s="38">
        <v>1</v>
      </c>
      <c r="N110" s="33">
        <v>1</v>
      </c>
      <c r="O110" s="34">
        <v>2</v>
      </c>
      <c r="P110" s="37">
        <v>-6</v>
      </c>
      <c r="Q110" s="38">
        <v>0</v>
      </c>
      <c r="R110" s="33">
        <v>0</v>
      </c>
      <c r="S110" s="34">
        <v>0</v>
      </c>
      <c r="T110" s="38">
        <v>1</v>
      </c>
      <c r="U110" s="33">
        <v>1</v>
      </c>
      <c r="V110" s="34">
        <v>2</v>
      </c>
      <c r="W110" s="37">
        <v>-2</v>
      </c>
      <c r="X110" s="38">
        <v>0</v>
      </c>
      <c r="Y110" s="33">
        <v>0</v>
      </c>
      <c r="Z110" s="34">
        <v>0</v>
      </c>
      <c r="AA110" s="38">
        <v>0</v>
      </c>
      <c r="AB110" s="33">
        <v>0</v>
      </c>
      <c r="AC110" s="34">
        <v>0</v>
      </c>
      <c r="AD110" s="37">
        <v>0</v>
      </c>
      <c r="AE110" s="83">
        <v>-8</v>
      </c>
    </row>
    <row r="111" spans="1:31" x14ac:dyDescent="0.2">
      <c r="A111" s="75">
        <v>100</v>
      </c>
      <c r="B111" s="27">
        <v>6009</v>
      </c>
      <c r="C111" s="82" t="s">
        <v>115</v>
      </c>
      <c r="D111" s="33">
        <v>11</v>
      </c>
      <c r="E111" s="33">
        <v>11</v>
      </c>
      <c r="F111" s="34">
        <v>22</v>
      </c>
      <c r="G111" s="38">
        <v>2</v>
      </c>
      <c r="H111" s="33">
        <v>4</v>
      </c>
      <c r="I111" s="34">
        <v>6</v>
      </c>
      <c r="J111" s="38">
        <v>1</v>
      </c>
      <c r="K111" s="33">
        <v>1</v>
      </c>
      <c r="L111" s="34">
        <v>2</v>
      </c>
      <c r="M111" s="38">
        <v>5</v>
      </c>
      <c r="N111" s="33">
        <v>3</v>
      </c>
      <c r="O111" s="34">
        <v>8</v>
      </c>
      <c r="P111" s="37">
        <v>10</v>
      </c>
      <c r="Q111" s="38">
        <v>1</v>
      </c>
      <c r="R111" s="33">
        <v>0</v>
      </c>
      <c r="S111" s="34">
        <v>1</v>
      </c>
      <c r="T111" s="38">
        <v>0</v>
      </c>
      <c r="U111" s="33">
        <v>2</v>
      </c>
      <c r="V111" s="34">
        <v>2</v>
      </c>
      <c r="W111" s="37">
        <v>-1</v>
      </c>
      <c r="X111" s="38">
        <v>0</v>
      </c>
      <c r="Y111" s="33">
        <v>0</v>
      </c>
      <c r="Z111" s="34">
        <v>0</v>
      </c>
      <c r="AA111" s="38">
        <v>0</v>
      </c>
      <c r="AB111" s="33">
        <v>6</v>
      </c>
      <c r="AC111" s="34">
        <v>6</v>
      </c>
      <c r="AD111" s="37">
        <v>-6</v>
      </c>
      <c r="AE111" s="83">
        <v>3</v>
      </c>
    </row>
    <row r="112" spans="1:31" x14ac:dyDescent="0.2">
      <c r="A112" s="75">
        <v>101</v>
      </c>
      <c r="B112" s="27">
        <v>6010</v>
      </c>
      <c r="C112" s="82" t="s">
        <v>116</v>
      </c>
      <c r="D112" s="85">
        <v>16</v>
      </c>
      <c r="E112" s="85">
        <v>24</v>
      </c>
      <c r="F112" s="86">
        <v>40</v>
      </c>
      <c r="G112" s="84">
        <v>10</v>
      </c>
      <c r="H112" s="85">
        <v>7</v>
      </c>
      <c r="I112" s="86">
        <v>17</v>
      </c>
      <c r="J112" s="84">
        <v>5</v>
      </c>
      <c r="K112" s="85">
        <v>7</v>
      </c>
      <c r="L112" s="86">
        <v>12</v>
      </c>
      <c r="M112" s="84">
        <v>2</v>
      </c>
      <c r="N112" s="85">
        <v>4</v>
      </c>
      <c r="O112" s="86">
        <v>6</v>
      </c>
      <c r="P112" s="87">
        <v>29</v>
      </c>
      <c r="Q112" s="84">
        <v>0</v>
      </c>
      <c r="R112" s="85">
        <v>1</v>
      </c>
      <c r="S112" s="86">
        <v>1</v>
      </c>
      <c r="T112" s="84">
        <v>1</v>
      </c>
      <c r="U112" s="85">
        <v>2</v>
      </c>
      <c r="V112" s="86">
        <v>3</v>
      </c>
      <c r="W112" s="87">
        <v>-2</v>
      </c>
      <c r="X112" s="84">
        <v>1</v>
      </c>
      <c r="Y112" s="85">
        <v>0</v>
      </c>
      <c r="Z112" s="86">
        <v>1</v>
      </c>
      <c r="AA112" s="84">
        <v>2</v>
      </c>
      <c r="AB112" s="85">
        <v>2</v>
      </c>
      <c r="AC112" s="86">
        <v>4</v>
      </c>
      <c r="AD112" s="87">
        <v>-3</v>
      </c>
      <c r="AE112" s="88">
        <v>24</v>
      </c>
    </row>
    <row r="113" spans="1:31" ht="13.8" thickBot="1" x14ac:dyDescent="0.25">
      <c r="B113" s="39" t="s">
        <v>22</v>
      </c>
      <c r="C113" s="89" t="s">
        <v>23</v>
      </c>
      <c r="D113" s="45">
        <v>98</v>
      </c>
      <c r="E113" s="45">
        <v>101</v>
      </c>
      <c r="F113" s="46">
        <v>199</v>
      </c>
      <c r="G113" s="50">
        <v>74</v>
      </c>
      <c r="H113" s="45">
        <v>62</v>
      </c>
      <c r="I113" s="46">
        <v>136</v>
      </c>
      <c r="J113" s="50">
        <v>17</v>
      </c>
      <c r="K113" s="45">
        <v>18</v>
      </c>
      <c r="L113" s="46">
        <v>35</v>
      </c>
      <c r="M113" s="50">
        <v>27</v>
      </c>
      <c r="N113" s="45">
        <v>31</v>
      </c>
      <c r="O113" s="46">
        <v>58</v>
      </c>
      <c r="P113" s="49">
        <v>40</v>
      </c>
      <c r="Q113" s="50">
        <v>2</v>
      </c>
      <c r="R113" s="45">
        <v>3</v>
      </c>
      <c r="S113" s="46">
        <v>5</v>
      </c>
      <c r="T113" s="50">
        <v>18</v>
      </c>
      <c r="U113" s="45">
        <v>22</v>
      </c>
      <c r="V113" s="46">
        <v>40</v>
      </c>
      <c r="W113" s="49">
        <v>-35</v>
      </c>
      <c r="X113" s="50">
        <v>3</v>
      </c>
      <c r="Y113" s="45">
        <v>0</v>
      </c>
      <c r="Z113" s="46">
        <v>3</v>
      </c>
      <c r="AA113" s="50">
        <v>4</v>
      </c>
      <c r="AB113" s="45">
        <v>10</v>
      </c>
      <c r="AC113" s="46">
        <v>14</v>
      </c>
      <c r="AD113" s="49">
        <v>-11</v>
      </c>
      <c r="AE113" s="90">
        <v>-6</v>
      </c>
    </row>
    <row r="114" spans="1:31" ht="13.8" thickTop="1" x14ac:dyDescent="0.2">
      <c r="A114" s="75">
        <v>102</v>
      </c>
      <c r="B114" s="51">
        <v>6502</v>
      </c>
      <c r="C114" s="80" t="s">
        <v>117</v>
      </c>
      <c r="D114" s="57">
        <v>8</v>
      </c>
      <c r="E114" s="57">
        <v>7</v>
      </c>
      <c r="F114" s="58">
        <v>15</v>
      </c>
      <c r="G114" s="62">
        <v>9</v>
      </c>
      <c r="H114" s="57">
        <v>6</v>
      </c>
      <c r="I114" s="58">
        <v>15</v>
      </c>
      <c r="J114" s="62">
        <v>9</v>
      </c>
      <c r="K114" s="57">
        <v>9</v>
      </c>
      <c r="L114" s="58">
        <v>18</v>
      </c>
      <c r="M114" s="62">
        <v>6</v>
      </c>
      <c r="N114" s="57">
        <v>6</v>
      </c>
      <c r="O114" s="58">
        <v>12</v>
      </c>
      <c r="P114" s="61">
        <v>6</v>
      </c>
      <c r="Q114" s="62">
        <v>5</v>
      </c>
      <c r="R114" s="57">
        <v>4</v>
      </c>
      <c r="S114" s="58">
        <v>9</v>
      </c>
      <c r="T114" s="62">
        <v>7</v>
      </c>
      <c r="U114" s="57">
        <v>5</v>
      </c>
      <c r="V114" s="58">
        <v>12</v>
      </c>
      <c r="W114" s="61">
        <v>-3</v>
      </c>
      <c r="X114" s="62">
        <v>0</v>
      </c>
      <c r="Y114" s="57">
        <v>0</v>
      </c>
      <c r="Z114" s="58">
        <v>0</v>
      </c>
      <c r="AA114" s="62">
        <v>0</v>
      </c>
      <c r="AB114" s="57">
        <v>0</v>
      </c>
      <c r="AC114" s="58">
        <v>0</v>
      </c>
      <c r="AD114" s="61">
        <v>0</v>
      </c>
      <c r="AE114" s="81">
        <v>3</v>
      </c>
    </row>
    <row r="115" spans="1:31" x14ac:dyDescent="0.2">
      <c r="A115" s="75">
        <v>103</v>
      </c>
      <c r="B115" s="27">
        <v>6503</v>
      </c>
      <c r="C115" s="82" t="s">
        <v>118</v>
      </c>
      <c r="D115" s="33">
        <v>7</v>
      </c>
      <c r="E115" s="33">
        <v>11</v>
      </c>
      <c r="F115" s="34">
        <v>18</v>
      </c>
      <c r="G115" s="38">
        <v>9</v>
      </c>
      <c r="H115" s="33">
        <v>10</v>
      </c>
      <c r="I115" s="34">
        <v>19</v>
      </c>
      <c r="J115" s="38">
        <v>9</v>
      </c>
      <c r="K115" s="33">
        <v>10</v>
      </c>
      <c r="L115" s="34">
        <v>19</v>
      </c>
      <c r="M115" s="38">
        <v>8</v>
      </c>
      <c r="N115" s="33">
        <v>4</v>
      </c>
      <c r="O115" s="34">
        <v>12</v>
      </c>
      <c r="P115" s="37">
        <v>6</v>
      </c>
      <c r="Q115" s="38">
        <v>5</v>
      </c>
      <c r="R115" s="33">
        <v>1</v>
      </c>
      <c r="S115" s="34">
        <v>6</v>
      </c>
      <c r="T115" s="38">
        <v>3</v>
      </c>
      <c r="U115" s="33">
        <v>3</v>
      </c>
      <c r="V115" s="34">
        <v>6</v>
      </c>
      <c r="W115" s="37">
        <v>0</v>
      </c>
      <c r="X115" s="38">
        <v>1</v>
      </c>
      <c r="Y115" s="33">
        <v>3</v>
      </c>
      <c r="Z115" s="34">
        <v>4</v>
      </c>
      <c r="AA115" s="38">
        <v>0</v>
      </c>
      <c r="AB115" s="33">
        <v>0</v>
      </c>
      <c r="AC115" s="34">
        <v>0</v>
      </c>
      <c r="AD115" s="37">
        <v>4</v>
      </c>
      <c r="AE115" s="83">
        <v>10</v>
      </c>
    </row>
    <row r="116" spans="1:31" x14ac:dyDescent="0.2">
      <c r="A116" s="75">
        <v>104</v>
      </c>
      <c r="B116" s="27">
        <v>6504</v>
      </c>
      <c r="C116" s="82" t="s">
        <v>119</v>
      </c>
      <c r="D116" s="33">
        <v>13</v>
      </c>
      <c r="E116" s="33">
        <v>25</v>
      </c>
      <c r="F116" s="34">
        <v>38</v>
      </c>
      <c r="G116" s="38">
        <v>13</v>
      </c>
      <c r="H116" s="33">
        <v>17</v>
      </c>
      <c r="I116" s="34">
        <v>30</v>
      </c>
      <c r="J116" s="38">
        <v>7</v>
      </c>
      <c r="K116" s="33">
        <v>8</v>
      </c>
      <c r="L116" s="34">
        <v>15</v>
      </c>
      <c r="M116" s="38">
        <v>9</v>
      </c>
      <c r="N116" s="33">
        <v>11</v>
      </c>
      <c r="O116" s="34">
        <v>20</v>
      </c>
      <c r="P116" s="37">
        <v>3</v>
      </c>
      <c r="Q116" s="38">
        <v>0</v>
      </c>
      <c r="R116" s="33">
        <v>2</v>
      </c>
      <c r="S116" s="34">
        <v>2</v>
      </c>
      <c r="T116" s="38">
        <v>4</v>
      </c>
      <c r="U116" s="33">
        <v>3</v>
      </c>
      <c r="V116" s="34">
        <v>7</v>
      </c>
      <c r="W116" s="37">
        <v>-5</v>
      </c>
      <c r="X116" s="38">
        <v>0</v>
      </c>
      <c r="Y116" s="33">
        <v>0</v>
      </c>
      <c r="Z116" s="34">
        <v>0</v>
      </c>
      <c r="AA116" s="38">
        <v>0</v>
      </c>
      <c r="AB116" s="33">
        <v>0</v>
      </c>
      <c r="AC116" s="34">
        <v>0</v>
      </c>
      <c r="AD116" s="37">
        <v>0</v>
      </c>
      <c r="AE116" s="83">
        <v>-2</v>
      </c>
    </row>
    <row r="117" spans="1:31" x14ac:dyDescent="0.2">
      <c r="A117" s="75">
        <v>105</v>
      </c>
      <c r="B117" s="27">
        <v>6505</v>
      </c>
      <c r="C117" s="82" t="s">
        <v>120</v>
      </c>
      <c r="D117" s="85">
        <v>17</v>
      </c>
      <c r="E117" s="85">
        <v>17</v>
      </c>
      <c r="F117" s="86">
        <v>34</v>
      </c>
      <c r="G117" s="84">
        <v>15</v>
      </c>
      <c r="H117" s="85">
        <v>22</v>
      </c>
      <c r="I117" s="86">
        <v>37</v>
      </c>
      <c r="J117" s="84">
        <v>11</v>
      </c>
      <c r="K117" s="85">
        <v>8</v>
      </c>
      <c r="L117" s="86">
        <v>19</v>
      </c>
      <c r="M117" s="84">
        <v>13</v>
      </c>
      <c r="N117" s="85">
        <v>9</v>
      </c>
      <c r="O117" s="86">
        <v>22</v>
      </c>
      <c r="P117" s="87">
        <v>-6</v>
      </c>
      <c r="Q117" s="84">
        <v>0</v>
      </c>
      <c r="R117" s="85">
        <v>3</v>
      </c>
      <c r="S117" s="86">
        <v>3</v>
      </c>
      <c r="T117" s="84">
        <v>4</v>
      </c>
      <c r="U117" s="85">
        <v>3</v>
      </c>
      <c r="V117" s="86">
        <v>7</v>
      </c>
      <c r="W117" s="87">
        <v>-4</v>
      </c>
      <c r="X117" s="84">
        <v>0</v>
      </c>
      <c r="Y117" s="85">
        <v>0</v>
      </c>
      <c r="Z117" s="86">
        <v>0</v>
      </c>
      <c r="AA117" s="84">
        <v>3</v>
      </c>
      <c r="AB117" s="85">
        <v>4</v>
      </c>
      <c r="AC117" s="86">
        <v>7</v>
      </c>
      <c r="AD117" s="87">
        <v>-7</v>
      </c>
      <c r="AE117" s="88">
        <v>-17</v>
      </c>
    </row>
    <row r="118" spans="1:31" ht="13.8" thickBot="1" x14ac:dyDescent="0.25">
      <c r="B118" s="39" t="s">
        <v>22</v>
      </c>
      <c r="C118" s="89" t="s">
        <v>23</v>
      </c>
      <c r="D118" s="45">
        <v>45</v>
      </c>
      <c r="E118" s="45">
        <v>60</v>
      </c>
      <c r="F118" s="46">
        <v>105</v>
      </c>
      <c r="G118" s="50">
        <v>46</v>
      </c>
      <c r="H118" s="45">
        <v>55</v>
      </c>
      <c r="I118" s="46">
        <v>101</v>
      </c>
      <c r="J118" s="50">
        <v>36</v>
      </c>
      <c r="K118" s="45">
        <v>35</v>
      </c>
      <c r="L118" s="46">
        <v>71</v>
      </c>
      <c r="M118" s="50">
        <v>36</v>
      </c>
      <c r="N118" s="45">
        <v>30</v>
      </c>
      <c r="O118" s="46">
        <v>66</v>
      </c>
      <c r="P118" s="49">
        <v>9</v>
      </c>
      <c r="Q118" s="50">
        <v>10</v>
      </c>
      <c r="R118" s="45">
        <v>10</v>
      </c>
      <c r="S118" s="46">
        <v>20</v>
      </c>
      <c r="T118" s="50">
        <v>18</v>
      </c>
      <c r="U118" s="45">
        <v>14</v>
      </c>
      <c r="V118" s="46">
        <v>32</v>
      </c>
      <c r="W118" s="49">
        <v>-12</v>
      </c>
      <c r="X118" s="50">
        <v>1</v>
      </c>
      <c r="Y118" s="45">
        <v>3</v>
      </c>
      <c r="Z118" s="46">
        <v>4</v>
      </c>
      <c r="AA118" s="50">
        <v>3</v>
      </c>
      <c r="AB118" s="45">
        <v>4</v>
      </c>
      <c r="AC118" s="46">
        <v>7</v>
      </c>
      <c r="AD118" s="49">
        <v>-3</v>
      </c>
      <c r="AE118" s="90">
        <v>-6</v>
      </c>
    </row>
    <row r="119" spans="1:31" ht="13.8" thickTop="1" x14ac:dyDescent="0.2">
      <c r="B119" s="93" t="s">
        <v>22</v>
      </c>
      <c r="C119" s="94" t="s">
        <v>121</v>
      </c>
      <c r="D119" s="96">
        <v>1189</v>
      </c>
      <c r="E119" s="96">
        <v>980</v>
      </c>
      <c r="F119" s="97">
        <v>2169</v>
      </c>
      <c r="G119" s="95">
        <v>1049</v>
      </c>
      <c r="H119" s="96">
        <v>924</v>
      </c>
      <c r="I119" s="97">
        <v>1973</v>
      </c>
      <c r="J119" s="95">
        <v>554</v>
      </c>
      <c r="K119" s="96">
        <v>628</v>
      </c>
      <c r="L119" s="97">
        <v>1182</v>
      </c>
      <c r="M119" s="95">
        <v>554</v>
      </c>
      <c r="N119" s="96">
        <v>628</v>
      </c>
      <c r="O119" s="97">
        <v>1182</v>
      </c>
      <c r="P119" s="98">
        <v>196</v>
      </c>
      <c r="Q119" s="95">
        <v>195</v>
      </c>
      <c r="R119" s="96">
        <v>229</v>
      </c>
      <c r="S119" s="97">
        <v>424</v>
      </c>
      <c r="T119" s="95">
        <v>308</v>
      </c>
      <c r="U119" s="96">
        <v>276</v>
      </c>
      <c r="V119" s="97">
        <v>584</v>
      </c>
      <c r="W119" s="98">
        <v>-160</v>
      </c>
      <c r="X119" s="95">
        <v>34</v>
      </c>
      <c r="Y119" s="96">
        <v>21</v>
      </c>
      <c r="Z119" s="97">
        <v>55</v>
      </c>
      <c r="AA119" s="95">
        <v>41</v>
      </c>
      <c r="AB119" s="96">
        <v>41</v>
      </c>
      <c r="AC119" s="97">
        <v>82</v>
      </c>
      <c r="AD119" s="98">
        <v>-27</v>
      </c>
      <c r="AE119" s="99">
        <v>9</v>
      </c>
    </row>
    <row r="120" spans="1:31" x14ac:dyDescent="0.2">
      <c r="AE120" s="103" t="s">
        <v>127</v>
      </c>
    </row>
    <row r="121" spans="1:31" x14ac:dyDescent="0.2">
      <c r="AE121" s="103" t="s">
        <v>128</v>
      </c>
    </row>
  </sheetData>
  <mergeCells count="12">
    <mergeCell ref="B1:I1"/>
    <mergeCell ref="J1:N1"/>
    <mergeCell ref="O1:W1"/>
    <mergeCell ref="B2:C2"/>
    <mergeCell ref="AA2:AC2"/>
    <mergeCell ref="X2:Z2"/>
    <mergeCell ref="Q2:S2"/>
    <mergeCell ref="T2:V2"/>
    <mergeCell ref="M2:O2"/>
    <mergeCell ref="J2:L2"/>
    <mergeCell ref="G2:I2"/>
    <mergeCell ref="D2:F2"/>
  </mergeCells>
  <phoneticPr fontId="2"/>
  <pageMargins left="0.62992125984251968" right="0.31496062992125984" top="0.39370078740157483" bottom="0.43307086614173229" header="0.31496062992125984" footer="0.31496062992125984"/>
  <pageSetup paperSize="9" scale="3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令和7年合計</vt:lpstr>
      <vt:lpstr>令和6年合計</vt:lpstr>
      <vt:lpstr>令和5年合計</vt:lpstr>
      <vt:lpstr>令和4年合計</vt:lpstr>
      <vt:lpstr>令和3年合計</vt:lpstr>
      <vt:lpstr>令和２年合計</vt:lpstr>
      <vt:lpstr>31年令和元年合計  </vt:lpstr>
      <vt:lpstr>30年合計 </vt:lpstr>
      <vt:lpstr>29年合計</vt:lpstr>
      <vt:lpstr>28年合計</vt:lpstr>
      <vt:lpstr>'28年合計'!Print_Titles</vt:lpstr>
      <vt:lpstr>'29年合計'!Print_Titles</vt:lpstr>
      <vt:lpstr>'30年合計 '!Print_Titles</vt:lpstr>
      <vt:lpstr>'31年令和元年合計  '!Print_Titles</vt:lpstr>
      <vt:lpstr>令和２年合計!Print_Titles</vt:lpstr>
      <vt:lpstr>令和3年合計!Print_Titles</vt:lpstr>
      <vt:lpstr>令和4年合計!Print_Titles</vt:lpstr>
      <vt:lpstr>令和5年合計!Print_Titles</vt:lpstr>
      <vt:lpstr>令和6年合計!Print_Titles</vt:lpstr>
      <vt:lpstr>令和7年合計!Print_Titles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　憲一</dc:creator>
  <cp:lastModifiedBy>牛山 菫</cp:lastModifiedBy>
  <cp:lastPrinted>2026-01-16T01:24:45Z</cp:lastPrinted>
  <dcterms:created xsi:type="dcterms:W3CDTF">2017-02-03T02:09:59Z</dcterms:created>
  <dcterms:modified xsi:type="dcterms:W3CDTF">2026-01-16T01:32:26Z</dcterms:modified>
</cp:coreProperties>
</file>