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人口統計\毎月HP用資料\②住基人口用\住民基本台帳人口\HP添付ファイル(ダウンロード用）\"/>
    </mc:Choice>
  </mc:AlternateContent>
  <bookViews>
    <workbookView xWindow="480" yWindow="90" windowWidth="18180" windowHeight="11925"/>
  </bookViews>
  <sheets>
    <sheet name="R2.1.31～" sheetId="3" r:id="rId1"/>
    <sheet name="H27.1.31～R1.12.31" sheetId="2" r:id="rId2"/>
    <sheet name="H23.3.31～Ｈ26.12.31" sheetId="1" r:id="rId3"/>
  </sheets>
  <definedNames>
    <definedName name="_xlnm.Print_Titles" localSheetId="2">'H23.3.31～Ｈ26.12.31'!$3:$4</definedName>
    <definedName name="_xlnm.Print_Titles" localSheetId="1">'H27.1.31～R1.12.31'!$3:$4</definedName>
    <definedName name="_xlnm.Print_Titles" localSheetId="0">'R2.1.31～'!$3:$4</definedName>
  </definedNames>
  <calcPr calcId="162913"/>
</workbook>
</file>

<file path=xl/calcChain.xml><?xml version="1.0" encoding="utf-8"?>
<calcChain xmlns="http://schemas.openxmlformats.org/spreadsheetml/2006/main">
  <c r="K29" i="3" l="1"/>
  <c r="H29" i="3"/>
  <c r="E29" i="3"/>
  <c r="D29" i="3"/>
  <c r="K28" i="3"/>
  <c r="H28" i="3"/>
  <c r="E28" i="3"/>
  <c r="D28" i="3"/>
  <c r="C28" i="3" s="1"/>
  <c r="E27" i="3"/>
  <c r="D27" i="3"/>
  <c r="C27" i="3" s="1"/>
  <c r="E26" i="3"/>
  <c r="D26" i="3"/>
  <c r="E25" i="3"/>
  <c r="D25" i="3"/>
  <c r="C25" i="3" s="1"/>
  <c r="E24" i="3"/>
  <c r="D24" i="3"/>
  <c r="E23" i="3"/>
  <c r="D23" i="3"/>
  <c r="C23" i="3" s="1"/>
  <c r="E22" i="3"/>
  <c r="D22" i="3"/>
  <c r="C22" i="3" s="1"/>
  <c r="E21" i="3"/>
  <c r="D21" i="3"/>
  <c r="C21" i="3" s="1"/>
  <c r="E20" i="3"/>
  <c r="D20" i="3"/>
  <c r="E19" i="3"/>
  <c r="D19" i="3"/>
  <c r="C19" i="3" s="1"/>
  <c r="E18" i="3"/>
  <c r="D18" i="3"/>
  <c r="E17" i="3"/>
  <c r="D17" i="3"/>
  <c r="C17" i="3" s="1"/>
  <c r="E16" i="3"/>
  <c r="D16" i="3"/>
  <c r="C16" i="3" s="1"/>
  <c r="E15" i="3"/>
  <c r="D15" i="3"/>
  <c r="C15" i="3" s="1"/>
  <c r="E14" i="3"/>
  <c r="D14" i="3"/>
  <c r="C14" i="3" s="1"/>
  <c r="E13" i="3"/>
  <c r="D13" i="3"/>
  <c r="C13" i="3" s="1"/>
  <c r="E12" i="3"/>
  <c r="D12" i="3"/>
  <c r="E11" i="3"/>
  <c r="D11" i="3"/>
  <c r="C11" i="3" s="1"/>
  <c r="E10" i="3"/>
  <c r="D10" i="3"/>
  <c r="C10" i="3" s="1"/>
  <c r="E9" i="3"/>
  <c r="D9" i="3"/>
  <c r="E8" i="3"/>
  <c r="D8" i="3"/>
  <c r="C8" i="3" s="1"/>
  <c r="E7" i="3"/>
  <c r="D7" i="3"/>
  <c r="C7" i="3" s="1"/>
  <c r="E6" i="3"/>
  <c r="D6" i="3"/>
  <c r="E5" i="3"/>
  <c r="D5" i="3"/>
  <c r="C5" i="3" s="1"/>
  <c r="C9" i="3" l="1"/>
  <c r="C20" i="3"/>
  <c r="C6" i="3"/>
  <c r="C12" i="3"/>
  <c r="C18" i="3"/>
  <c r="C24" i="3"/>
  <c r="C29" i="3"/>
  <c r="C26" i="3"/>
  <c r="E64" i="2"/>
  <c r="D64" i="2"/>
  <c r="C64" i="2" s="1"/>
  <c r="E63" i="2"/>
  <c r="D63" i="2"/>
  <c r="E62" i="2"/>
  <c r="D62" i="2"/>
  <c r="E61" i="2"/>
  <c r="D61" i="2"/>
  <c r="C61" i="2" s="1"/>
  <c r="E60" i="2"/>
  <c r="D60" i="2"/>
  <c r="E59" i="2"/>
  <c r="D59" i="2"/>
  <c r="E58" i="2"/>
  <c r="D58" i="2"/>
  <c r="E57" i="2"/>
  <c r="D57" i="2"/>
  <c r="C57" i="2" s="1"/>
  <c r="E56" i="2"/>
  <c r="D56" i="2"/>
  <c r="E55" i="2"/>
  <c r="D55" i="2"/>
  <c r="E54" i="2"/>
  <c r="D54" i="2"/>
  <c r="E53" i="2"/>
  <c r="D53" i="2"/>
  <c r="C53" i="2" s="1"/>
  <c r="E52" i="2"/>
  <c r="D52" i="2"/>
  <c r="C52" i="2" s="1"/>
  <c r="E51" i="2"/>
  <c r="D51" i="2"/>
  <c r="C51" i="2" s="1"/>
  <c r="E50" i="2"/>
  <c r="D50" i="2"/>
  <c r="E49" i="2"/>
  <c r="D49" i="2"/>
  <c r="E48" i="2"/>
  <c r="D48" i="2"/>
  <c r="C48" i="2" s="1"/>
  <c r="E47" i="2"/>
  <c r="D47" i="2"/>
  <c r="E46" i="2"/>
  <c r="D46" i="2"/>
  <c r="E45" i="2"/>
  <c r="D45" i="2"/>
  <c r="E44" i="2"/>
  <c r="D44" i="2"/>
  <c r="E43" i="2"/>
  <c r="D43" i="2"/>
  <c r="C43" i="2" s="1"/>
  <c r="E42" i="2"/>
  <c r="D42" i="2"/>
  <c r="E41" i="2"/>
  <c r="D41" i="2"/>
  <c r="C41" i="2" s="1"/>
  <c r="E40" i="2"/>
  <c r="D40" i="2"/>
  <c r="C40" i="2" s="1"/>
  <c r="E39" i="2"/>
  <c r="D39" i="2"/>
  <c r="E38" i="2"/>
  <c r="D38" i="2"/>
  <c r="E37" i="2"/>
  <c r="D37" i="2"/>
  <c r="E36" i="2"/>
  <c r="D36" i="2"/>
  <c r="E35" i="2"/>
  <c r="D35" i="2"/>
  <c r="C35" i="2" s="1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C22" i="2" s="1"/>
  <c r="E21" i="2"/>
  <c r="D21" i="2"/>
  <c r="E20" i="2"/>
  <c r="D20" i="2"/>
  <c r="E19" i="2"/>
  <c r="D19" i="2"/>
  <c r="E18" i="2"/>
  <c r="D18" i="2"/>
  <c r="E17" i="2"/>
  <c r="D17" i="2"/>
  <c r="C17" i="2" s="1"/>
  <c r="E16" i="2"/>
  <c r="D16" i="2"/>
  <c r="E15" i="2"/>
  <c r="D15" i="2"/>
  <c r="C15" i="2"/>
  <c r="E14" i="2"/>
  <c r="D14" i="2"/>
  <c r="C14" i="2" s="1"/>
  <c r="E13" i="2"/>
  <c r="D13" i="2"/>
  <c r="C13" i="2" s="1"/>
  <c r="E12" i="2"/>
  <c r="D12" i="2"/>
  <c r="E11" i="2"/>
  <c r="D11" i="2"/>
  <c r="E10" i="2"/>
  <c r="D10" i="2"/>
  <c r="E9" i="2"/>
  <c r="D9" i="2"/>
  <c r="E8" i="2"/>
  <c r="D8" i="2"/>
  <c r="C8" i="2"/>
  <c r="E7" i="2"/>
  <c r="D7" i="2"/>
  <c r="C7" i="2"/>
  <c r="E6" i="2"/>
  <c r="D6" i="2"/>
  <c r="E5" i="2"/>
  <c r="D5" i="2"/>
  <c r="C11" i="2" l="1"/>
  <c r="C5" i="2"/>
  <c r="C10" i="2"/>
  <c r="C50" i="2"/>
  <c r="C30" i="2"/>
  <c r="C36" i="2"/>
  <c r="C42" i="2"/>
  <c r="C27" i="2"/>
  <c r="C20" i="2"/>
  <c r="C26" i="2"/>
  <c r="C32" i="2"/>
  <c r="C6" i="2"/>
  <c r="C39" i="2"/>
  <c r="C62" i="2"/>
  <c r="C31" i="2"/>
  <c r="C12" i="2"/>
  <c r="C23" i="2"/>
  <c r="C18" i="2"/>
  <c r="C56" i="2"/>
  <c r="C59" i="2"/>
  <c r="C54" i="2"/>
  <c r="C44" i="2"/>
  <c r="C21" i="2"/>
  <c r="C63" i="2"/>
  <c r="C55" i="2"/>
  <c r="C16" i="2"/>
  <c r="C46" i="2"/>
  <c r="C28" i="2"/>
  <c r="C24" i="2"/>
  <c r="C29" i="2"/>
  <c r="C34" i="2"/>
  <c r="C38" i="2"/>
  <c r="C9" i="2"/>
  <c r="C49" i="2"/>
  <c r="C58" i="2"/>
  <c r="C37" i="2"/>
  <c r="C60" i="2"/>
  <c r="C19" i="2"/>
  <c r="C33" i="2"/>
  <c r="C47" i="2"/>
  <c r="C25" i="2"/>
  <c r="C45" i="2"/>
  <c r="K46" i="1"/>
  <c r="H46" i="1"/>
  <c r="K45" i="1"/>
  <c r="C45" i="1" s="1"/>
  <c r="H45" i="1"/>
  <c r="B34" i="1"/>
  <c r="B35" i="1"/>
  <c r="B36" i="1"/>
  <c r="B37" i="1"/>
  <c r="B29" i="1"/>
  <c r="B30" i="1"/>
  <c r="B31" i="1"/>
  <c r="B32" i="1"/>
  <c r="B33" i="1"/>
  <c r="B17" i="1"/>
  <c r="B18" i="1"/>
  <c r="B19" i="1"/>
  <c r="B20" i="1"/>
  <c r="B21" i="1"/>
  <c r="B22" i="1"/>
  <c r="B23" i="1"/>
  <c r="B24" i="1"/>
  <c r="B25" i="1"/>
  <c r="B26" i="1"/>
  <c r="B27" i="1"/>
  <c r="B28" i="1"/>
  <c r="B38" i="1"/>
  <c r="B39" i="1"/>
  <c r="B40" i="1"/>
  <c r="B41" i="1"/>
  <c r="B42" i="1"/>
  <c r="H41" i="1"/>
  <c r="H42" i="1"/>
  <c r="K42" i="1"/>
  <c r="K41" i="1"/>
  <c r="K40" i="1"/>
  <c r="H40" i="1"/>
  <c r="E40" i="1"/>
  <c r="D40" i="1"/>
  <c r="K39" i="1"/>
  <c r="H39" i="1"/>
  <c r="C39" i="1" s="1"/>
  <c r="E39" i="1"/>
  <c r="D39" i="1"/>
  <c r="H38" i="1"/>
  <c r="K38" i="1"/>
  <c r="K28" i="1"/>
  <c r="H28" i="1"/>
  <c r="C28" i="1" s="1"/>
  <c r="K27" i="1"/>
  <c r="H27" i="1"/>
  <c r="K26" i="1"/>
  <c r="H26" i="1"/>
  <c r="K25" i="1"/>
  <c r="H25" i="1"/>
  <c r="K24" i="1"/>
  <c r="H24" i="1"/>
  <c r="C24" i="1" s="1"/>
  <c r="K23" i="1"/>
  <c r="H23" i="1"/>
  <c r="K22" i="1"/>
  <c r="H22" i="1"/>
  <c r="C22" i="1" s="1"/>
  <c r="K21" i="1"/>
  <c r="H21" i="1"/>
  <c r="K20" i="1"/>
  <c r="H20" i="1"/>
  <c r="K18" i="1"/>
  <c r="H18" i="1"/>
  <c r="K17" i="1"/>
  <c r="H17" i="1"/>
  <c r="K16" i="1"/>
  <c r="C16" i="1" s="1"/>
  <c r="H16" i="1"/>
  <c r="K15" i="1"/>
  <c r="H15" i="1"/>
  <c r="C15" i="1" s="1"/>
  <c r="K14" i="1"/>
  <c r="H14" i="1"/>
  <c r="K13" i="1"/>
  <c r="H13" i="1"/>
  <c r="K12" i="1"/>
  <c r="H12" i="1"/>
  <c r="K11" i="1"/>
  <c r="H11" i="1"/>
  <c r="C11" i="1" s="1"/>
  <c r="K10" i="1"/>
  <c r="H10" i="1"/>
  <c r="K9" i="1"/>
  <c r="H9" i="1"/>
  <c r="C9" i="1" s="1"/>
  <c r="K8" i="1"/>
  <c r="H8" i="1"/>
  <c r="K7" i="1"/>
  <c r="H7" i="1"/>
  <c r="C7" i="1" s="1"/>
  <c r="K6" i="1"/>
  <c r="H6" i="1"/>
  <c r="K5" i="1"/>
  <c r="H5" i="1"/>
  <c r="C5" i="1" s="1"/>
  <c r="K19" i="1"/>
  <c r="H19" i="1"/>
  <c r="B5" i="1"/>
  <c r="D5" i="1"/>
  <c r="E5" i="1"/>
  <c r="B6" i="1"/>
  <c r="D6" i="1"/>
  <c r="E6" i="1"/>
  <c r="B7" i="1"/>
  <c r="D7" i="1"/>
  <c r="E7" i="1"/>
  <c r="B8" i="1"/>
  <c r="D8" i="1"/>
  <c r="E8" i="1"/>
  <c r="B9" i="1"/>
  <c r="D9" i="1"/>
  <c r="E9" i="1"/>
  <c r="B10" i="1"/>
  <c r="D10" i="1"/>
  <c r="E10" i="1"/>
  <c r="B11" i="1"/>
  <c r="D11" i="1"/>
  <c r="E11" i="1"/>
  <c r="B12" i="1"/>
  <c r="D12" i="1"/>
  <c r="E12" i="1"/>
  <c r="B13" i="1"/>
  <c r="D13" i="1"/>
  <c r="E13" i="1"/>
  <c r="B14" i="1"/>
  <c r="D14" i="1"/>
  <c r="E14" i="1"/>
  <c r="B15" i="1"/>
  <c r="D15" i="1"/>
  <c r="E15" i="1"/>
  <c r="B16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38" i="1"/>
  <c r="E38" i="1"/>
  <c r="C37" i="1"/>
  <c r="D35" i="1"/>
  <c r="E35" i="1"/>
  <c r="C35" i="1"/>
  <c r="K33" i="1"/>
  <c r="H33" i="1"/>
  <c r="C36" i="1"/>
  <c r="C34" i="1"/>
  <c r="C32" i="1"/>
  <c r="C31" i="1"/>
  <c r="C30" i="1"/>
  <c r="C29" i="1"/>
  <c r="E34" i="1"/>
  <c r="D34" i="1"/>
  <c r="E33" i="1"/>
  <c r="D33" i="1"/>
  <c r="E32" i="1"/>
  <c r="D32" i="1"/>
  <c r="E37" i="1"/>
  <c r="D37" i="1"/>
  <c r="E36" i="1"/>
  <c r="D36" i="1"/>
  <c r="E31" i="1"/>
  <c r="D31" i="1"/>
  <c r="D30" i="1"/>
  <c r="E30" i="1"/>
  <c r="E29" i="1"/>
  <c r="D29" i="1"/>
  <c r="C18" i="1" l="1"/>
  <c r="C40" i="1"/>
  <c r="C26" i="1"/>
  <c r="C41" i="1"/>
  <c r="C27" i="1"/>
  <c r="C38" i="1"/>
  <c r="C42" i="1"/>
  <c r="C13" i="1"/>
  <c r="C33" i="1"/>
  <c r="C19" i="1"/>
  <c r="C6" i="1"/>
  <c r="C10" i="1"/>
  <c r="C12" i="1"/>
  <c r="C14" i="1"/>
  <c r="C23" i="1"/>
  <c r="C21" i="1"/>
  <c r="C17" i="1"/>
  <c r="C20" i="1"/>
  <c r="C25" i="1"/>
  <c r="C8" i="1"/>
</calcChain>
</file>

<file path=xl/sharedStrings.xml><?xml version="1.0" encoding="utf-8"?>
<sst xmlns="http://schemas.openxmlformats.org/spreadsheetml/2006/main" count="57" uniqueCount="19">
  <si>
    <t>日本(男)</t>
  </si>
  <si>
    <t>日本(女)</t>
  </si>
  <si>
    <t>外国(男)</t>
  </si>
  <si>
    <t>外国(女)</t>
  </si>
  <si>
    <t>日本世帯</t>
  </si>
  <si>
    <t>外国世帯</t>
  </si>
  <si>
    <t>混合世帯</t>
  </si>
  <si>
    <t>世帯数
(世帯)</t>
    <phoneticPr fontId="3"/>
  </si>
  <si>
    <t>人口総数
(人)</t>
    <phoneticPr fontId="3"/>
  </si>
  <si>
    <t>男(人)</t>
    <phoneticPr fontId="3"/>
  </si>
  <si>
    <t>女(人)</t>
    <phoneticPr fontId="3"/>
  </si>
  <si>
    <t>年月日</t>
    <rPh sb="0" eb="3">
      <t>ネンガッピ</t>
    </rPh>
    <phoneticPr fontId="2"/>
  </si>
  <si>
    <t>外国人</t>
    <phoneticPr fontId="2"/>
  </si>
  <si>
    <t>日本人</t>
    <phoneticPr fontId="2"/>
  </si>
  <si>
    <t>茅野市住民基本台帳人口（毎月人口）</t>
    <rPh sb="0" eb="3">
      <t>チノシ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2" eb="14">
      <t>マイツキ</t>
    </rPh>
    <rPh sb="14" eb="16">
      <t>ジンコウ</t>
    </rPh>
    <phoneticPr fontId="2"/>
  </si>
  <si>
    <t>(内訳)</t>
    <rPh sb="1" eb="3">
      <t>ウチワケ</t>
    </rPh>
    <phoneticPr fontId="2"/>
  </si>
  <si>
    <t>資料：毎月人口異動</t>
    <rPh sb="0" eb="2">
      <t>シリョウ</t>
    </rPh>
    <rPh sb="3" eb="5">
      <t>マイツキ</t>
    </rPh>
    <rPh sb="5" eb="7">
      <t>ジンコウ</t>
    </rPh>
    <rPh sb="7" eb="9">
      <t>イドウ</t>
    </rPh>
    <phoneticPr fontId="2"/>
  </si>
  <si>
    <t>※平成24年9月から外国人登録証廃止。</t>
    <rPh sb="1" eb="3">
      <t>ヘイセイ</t>
    </rPh>
    <rPh sb="5" eb="6">
      <t>ネン</t>
    </rPh>
    <rPh sb="7" eb="8">
      <t>ガツ</t>
    </rPh>
    <rPh sb="10" eb="12">
      <t>ガイコク</t>
    </rPh>
    <rPh sb="12" eb="13">
      <t>ジン</t>
    </rPh>
    <rPh sb="13" eb="15">
      <t>トウロク</t>
    </rPh>
    <rPh sb="15" eb="16">
      <t>ショウ</t>
    </rPh>
    <rPh sb="16" eb="18">
      <t>ハイシ</t>
    </rPh>
    <phoneticPr fontId="2"/>
  </si>
  <si>
    <t>（単位:人、世帯）</t>
    <rPh sb="1" eb="3">
      <t>タンイ</t>
    </rPh>
    <rPh sb="4" eb="5">
      <t>ニン</t>
    </rPh>
    <rPh sb="6" eb="8">
      <t>セタイ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</si>
</sst>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38" fontId="8" fillId="0" borderId="1" xfId="1" applyFont="1" applyBorder="1">
      <alignment vertical="center"/>
    </xf>
    <xf numFmtId="38" fontId="5" fillId="0" borderId="1" xfId="1" applyFont="1" applyBorder="1" applyAlignment="1">
      <alignment vertical="center"/>
    </xf>
    <xf numFmtId="38" fontId="6" fillId="0" borderId="1" xfId="1" applyFont="1" applyBorder="1">
      <alignment vertical="center"/>
    </xf>
    <xf numFmtId="0" fontId="7" fillId="0" borderId="0" xfId="0" applyFont="1">
      <alignment vertical="center"/>
    </xf>
    <xf numFmtId="176" fontId="4" fillId="0" borderId="2" xfId="1" applyNumberFormat="1" applyFont="1" applyBorder="1" applyAlignment="1">
      <alignment vertical="center"/>
    </xf>
    <xf numFmtId="57" fontId="0" fillId="0" borderId="3" xfId="0" applyNumberFormat="1" applyBorder="1" applyAlignment="1">
      <alignment horizontal="distributed" vertical="center" justifyLastLine="1" shrinkToFit="1"/>
    </xf>
    <xf numFmtId="0" fontId="9" fillId="0" borderId="0" xfId="0" applyFont="1" applyAlignment="1">
      <alignment horizontal="right" vertical="top"/>
    </xf>
    <xf numFmtId="57" fontId="0" fillId="0" borderId="4" xfId="0" applyNumberFormat="1" applyBorder="1" applyAlignment="1">
      <alignment horizontal="distributed" vertical="center" justifyLastLine="1" shrinkToFit="1"/>
    </xf>
    <xf numFmtId="38" fontId="5" fillId="0" borderId="5" xfId="1" applyFont="1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176" fontId="4" fillId="0" borderId="6" xfId="1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6" fillId="0" borderId="8" xfId="1" applyFont="1" applyBorder="1">
      <alignment vertical="center"/>
    </xf>
    <xf numFmtId="38" fontId="8" fillId="0" borderId="8" xfId="1" applyFont="1" applyBorder="1">
      <alignment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6" fillId="0" borderId="11" xfId="1" applyFont="1" applyBorder="1">
      <alignment vertical="center"/>
    </xf>
    <xf numFmtId="38" fontId="8" fillId="0" borderId="11" xfId="1" applyFont="1" applyBorder="1">
      <alignment vertical="center"/>
    </xf>
    <xf numFmtId="38" fontId="6" fillId="0" borderId="7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8" fillId="0" borderId="14" xfId="1" applyFont="1" applyBorder="1">
      <alignment vertical="center"/>
    </xf>
    <xf numFmtId="38" fontId="8" fillId="0" borderId="15" xfId="1" applyFont="1" applyBorder="1">
      <alignment vertical="center"/>
    </xf>
    <xf numFmtId="57" fontId="0" fillId="0" borderId="19" xfId="0" applyNumberFormat="1" applyBorder="1" applyAlignment="1">
      <alignment horizontal="distributed" vertical="center" justifyLastLine="1" shrinkToFit="1"/>
    </xf>
    <xf numFmtId="38" fontId="8" fillId="0" borderId="16" xfId="1" applyFont="1" applyBorder="1">
      <alignment vertical="center"/>
    </xf>
    <xf numFmtId="38" fontId="8" fillId="0" borderId="20" xfId="1" applyFont="1" applyBorder="1">
      <alignment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21" xfId="1" applyFont="1" applyBorder="1">
      <alignment vertical="center"/>
    </xf>
    <xf numFmtId="57" fontId="0" fillId="0" borderId="22" xfId="0" applyNumberFormat="1" applyBorder="1" applyAlignment="1">
      <alignment horizontal="distributed" vertical="center" justifyLastLine="1" shrinkToFit="1"/>
    </xf>
    <xf numFmtId="38" fontId="8" fillId="0" borderId="23" xfId="1" applyFont="1" applyBorder="1">
      <alignment vertical="center"/>
    </xf>
    <xf numFmtId="38" fontId="8" fillId="0" borderId="24" xfId="1" applyFont="1" applyBorder="1">
      <alignment vertical="center"/>
    </xf>
    <xf numFmtId="38" fontId="8" fillId="0" borderId="25" xfId="1" applyFont="1" applyBorder="1">
      <alignment vertical="center"/>
    </xf>
    <xf numFmtId="38" fontId="8" fillId="0" borderId="26" xfId="1" applyFont="1" applyBorder="1">
      <alignment vertical="center"/>
    </xf>
    <xf numFmtId="38" fontId="8" fillId="0" borderId="27" xfId="1" applyFont="1" applyBorder="1">
      <alignment vertical="center"/>
    </xf>
    <xf numFmtId="38" fontId="8" fillId="0" borderId="28" xfId="1" applyFont="1" applyBorder="1">
      <alignment vertical="center"/>
    </xf>
    <xf numFmtId="38" fontId="8" fillId="0" borderId="29" xfId="1" applyFont="1" applyBorder="1">
      <alignment vertical="center"/>
    </xf>
    <xf numFmtId="38" fontId="8" fillId="0" borderId="30" xfId="1" applyFont="1" applyBorder="1">
      <alignment vertical="center"/>
    </xf>
    <xf numFmtId="38" fontId="8" fillId="0" borderId="0" xfId="1" applyFont="1" applyBorder="1">
      <alignment vertical="center"/>
    </xf>
    <xf numFmtId="0" fontId="0" fillId="0" borderId="0" xfId="0" applyBorder="1">
      <alignment vertical="center"/>
    </xf>
    <xf numFmtId="38" fontId="6" fillId="0" borderId="44" xfId="1" applyFont="1" applyBorder="1">
      <alignment vertical="center"/>
    </xf>
    <xf numFmtId="38" fontId="6" fillId="0" borderId="45" xfId="1" applyFont="1" applyBorder="1">
      <alignment vertical="center"/>
    </xf>
    <xf numFmtId="38" fontId="6" fillId="0" borderId="46" xfId="1" applyFont="1" applyBorder="1">
      <alignment vertical="center"/>
    </xf>
    <xf numFmtId="38" fontId="6" fillId="0" borderId="47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9" xfId="1" applyFont="1" applyBorder="1">
      <alignment vertical="center"/>
    </xf>
    <xf numFmtId="57" fontId="0" fillId="0" borderId="51" xfId="0" applyNumberFormat="1" applyBorder="1" applyAlignment="1">
      <alignment horizontal="distributed" vertical="center" justifyLastLine="1" shrinkToFit="1"/>
    </xf>
    <xf numFmtId="38" fontId="8" fillId="0" borderId="52" xfId="1" applyFont="1" applyBorder="1">
      <alignment vertical="center"/>
    </xf>
    <xf numFmtId="38" fontId="8" fillId="0" borderId="53" xfId="1" applyFont="1" applyBorder="1">
      <alignment vertical="center"/>
    </xf>
    <xf numFmtId="38" fontId="8" fillId="0" borderId="54" xfId="1" applyFont="1" applyBorder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11" fillId="0" borderId="0" xfId="0" applyFont="1">
      <alignment vertical="center"/>
    </xf>
    <xf numFmtId="57" fontId="0" fillId="0" borderId="3" xfId="0" applyNumberFormat="1" applyBorder="1" applyAlignment="1">
      <alignment horizontal="center" vertical="center" justifyLastLine="1" shrinkToFit="1"/>
    </xf>
    <xf numFmtId="57" fontId="0" fillId="0" borderId="22" xfId="0" applyNumberFormat="1" applyBorder="1" applyAlignment="1">
      <alignment horizontal="center" vertical="center" justifyLastLine="1" shrinkToFit="1"/>
    </xf>
    <xf numFmtId="57" fontId="0" fillId="0" borderId="57" xfId="0" applyNumberFormat="1" applyBorder="1" applyAlignment="1">
      <alignment horizontal="center" vertical="center" justifyLastLine="1" shrinkToFit="1"/>
    </xf>
    <xf numFmtId="57" fontId="0" fillId="0" borderId="19" xfId="0" applyNumberFormat="1" applyBorder="1" applyAlignment="1">
      <alignment horizontal="center" vertical="center" justifyLastLine="1" shrinkToFi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14" xfId="1" applyFont="1" applyBorder="1">
      <alignment vertical="center"/>
    </xf>
    <xf numFmtId="38" fontId="1" fillId="0" borderId="46" xfId="1" applyFont="1" applyBorder="1">
      <alignment vertical="center"/>
    </xf>
    <xf numFmtId="38" fontId="1" fillId="0" borderId="15" xfId="1" applyFont="1" applyBorder="1">
      <alignment vertical="center"/>
    </xf>
    <xf numFmtId="38" fontId="1" fillId="0" borderId="59" xfId="1" applyFont="1" applyBorder="1">
      <alignment vertical="center"/>
    </xf>
    <xf numFmtId="176" fontId="1" fillId="0" borderId="2" xfId="1" applyNumberFormat="1" applyFont="1" applyBorder="1" applyAlignment="1">
      <alignment vertical="center"/>
    </xf>
    <xf numFmtId="176" fontId="1" fillId="0" borderId="6" xfId="1" applyNumberFormat="1" applyFont="1" applyBorder="1" applyAlignment="1">
      <alignment horizontal="center" vertical="center"/>
    </xf>
    <xf numFmtId="176" fontId="1" fillId="0" borderId="9" xfId="1" applyNumberFormat="1" applyFont="1" applyBorder="1" applyAlignment="1">
      <alignment horizontal="center" vertical="center"/>
    </xf>
    <xf numFmtId="38" fontId="1" fillId="0" borderId="28" xfId="1" applyFont="1" applyBorder="1">
      <alignment vertical="center"/>
    </xf>
    <xf numFmtId="38" fontId="1" fillId="0" borderId="29" xfId="1" applyFont="1" applyBorder="1">
      <alignment vertical="center"/>
    </xf>
    <xf numFmtId="38" fontId="1" fillId="0" borderId="50" xfId="1" applyFont="1" applyBorder="1">
      <alignment vertical="center"/>
    </xf>
    <xf numFmtId="38" fontId="1" fillId="0" borderId="30" xfId="1" applyFont="1" applyBorder="1">
      <alignment vertical="center"/>
    </xf>
    <xf numFmtId="38" fontId="1" fillId="0" borderId="27" xfId="1" applyFont="1" applyBorder="1">
      <alignment vertical="center"/>
    </xf>
    <xf numFmtId="38" fontId="1" fillId="0" borderId="26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49" xfId="1" applyFont="1" applyBorder="1">
      <alignment vertical="center"/>
    </xf>
    <xf numFmtId="38" fontId="1" fillId="0" borderId="21" xfId="1" applyFont="1" applyBorder="1">
      <alignment vertical="center"/>
    </xf>
    <xf numFmtId="38" fontId="1" fillId="0" borderId="58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7" xfId="1" applyFont="1" applyBorder="1">
      <alignment vertical="center"/>
    </xf>
    <xf numFmtId="38" fontId="1" fillId="0" borderId="47" xfId="1" applyFont="1" applyBorder="1">
      <alignment vertical="center"/>
    </xf>
    <xf numFmtId="38" fontId="1" fillId="0" borderId="23" xfId="1" applyFont="1" applyBorder="1">
      <alignment vertical="center"/>
    </xf>
    <xf numFmtId="38" fontId="1" fillId="0" borderId="60" xfId="1" applyFont="1" applyBorder="1">
      <alignment vertical="center"/>
    </xf>
    <xf numFmtId="38" fontId="1" fillId="0" borderId="61" xfId="1" applyFont="1" applyBorder="1">
      <alignment vertical="center"/>
    </xf>
    <xf numFmtId="38" fontId="1" fillId="0" borderId="62" xfId="1" applyFont="1" applyBorder="1">
      <alignment vertical="center"/>
    </xf>
    <xf numFmtId="38" fontId="1" fillId="0" borderId="16" xfId="1" applyFont="1" applyBorder="1">
      <alignment vertical="center"/>
    </xf>
    <xf numFmtId="38" fontId="1" fillId="0" borderId="63" xfId="1" applyFont="1" applyBorder="1">
      <alignment vertical="center"/>
    </xf>
    <xf numFmtId="57" fontId="0" fillId="0" borderId="64" xfId="0" applyNumberFormat="1" applyBorder="1" applyAlignment="1">
      <alignment horizontal="center" vertical="center" justifyLastLine="1" shrinkToFit="1"/>
    </xf>
    <xf numFmtId="38" fontId="1" fillId="0" borderId="25" xfId="1" applyFont="1" applyBorder="1">
      <alignment vertical="center"/>
    </xf>
    <xf numFmtId="57" fontId="0" fillId="0" borderId="4" xfId="0" applyNumberFormat="1" applyBorder="1" applyAlignment="1">
      <alignment horizontal="center" vertical="center" justifyLastLine="1" shrinkToFit="1"/>
    </xf>
    <xf numFmtId="38" fontId="1" fillId="0" borderId="5" xfId="1" applyFont="1" applyBorder="1">
      <alignment vertical="center"/>
    </xf>
    <xf numFmtId="38" fontId="1" fillId="0" borderId="24" xfId="1" applyFont="1" applyBorder="1">
      <alignment vertical="center"/>
    </xf>
    <xf numFmtId="38" fontId="1" fillId="0" borderId="48" xfId="1" applyFont="1" applyBorder="1">
      <alignment vertical="center"/>
    </xf>
    <xf numFmtId="38" fontId="1" fillId="0" borderId="65" xfId="1" applyFont="1" applyBorder="1">
      <alignment vertical="center"/>
    </xf>
    <xf numFmtId="38" fontId="1" fillId="0" borderId="66" xfId="1" applyFont="1" applyBorder="1">
      <alignment vertical="center"/>
    </xf>
    <xf numFmtId="38" fontId="1" fillId="0" borderId="67" xfId="1" applyFont="1" applyBorder="1">
      <alignment vertical="center"/>
    </xf>
    <xf numFmtId="57" fontId="0" fillId="0" borderId="51" xfId="0" applyNumberFormat="1" applyBorder="1" applyAlignment="1">
      <alignment horizontal="center" vertical="center" justifyLastLine="1" shrinkToFit="1"/>
    </xf>
    <xf numFmtId="38" fontId="1" fillId="0" borderId="68" xfId="1" applyFont="1" applyBorder="1">
      <alignment vertical="center"/>
    </xf>
    <xf numFmtId="38" fontId="1" fillId="0" borderId="69" xfId="1" applyFont="1" applyBorder="1">
      <alignment vertical="center"/>
    </xf>
    <xf numFmtId="38" fontId="1" fillId="0" borderId="70" xfId="1" applyFont="1" applyBorder="1">
      <alignment vertical="center"/>
    </xf>
    <xf numFmtId="38" fontId="1" fillId="0" borderId="53" xfId="1" applyFont="1" applyBorder="1">
      <alignment vertical="center"/>
    </xf>
    <xf numFmtId="38" fontId="1" fillId="0" borderId="54" xfId="1" applyFont="1" applyBorder="1">
      <alignment vertical="center"/>
    </xf>
    <xf numFmtId="38" fontId="1" fillId="0" borderId="71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7" xfId="1" applyFont="1" applyBorder="1">
      <alignment vertical="center"/>
    </xf>
    <xf numFmtId="57" fontId="0" fillId="0" borderId="72" xfId="0" applyNumberFormat="1" applyBorder="1" applyAlignment="1">
      <alignment horizontal="center" vertical="center" justifyLastLine="1" shrinkToFit="1"/>
    </xf>
    <xf numFmtId="38" fontId="0" fillId="0" borderId="1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6" xfId="1" applyFont="1" applyBorder="1">
      <alignment vertical="center"/>
    </xf>
    <xf numFmtId="57" fontId="0" fillId="0" borderId="73" xfId="0" applyNumberFormat="1" applyBorder="1" applyAlignment="1">
      <alignment horizontal="center" vertical="center" justifyLastLine="1" shrinkToFit="1"/>
    </xf>
    <xf numFmtId="38" fontId="0" fillId="0" borderId="74" xfId="1" applyFont="1" applyBorder="1">
      <alignment vertical="center"/>
    </xf>
    <xf numFmtId="38" fontId="0" fillId="0" borderId="75" xfId="1" applyFont="1" applyBorder="1">
      <alignment vertical="center"/>
    </xf>
    <xf numFmtId="38" fontId="0" fillId="0" borderId="76" xfId="1" applyFont="1" applyBorder="1">
      <alignment vertical="center"/>
    </xf>
    <xf numFmtId="38" fontId="0" fillId="0" borderId="77" xfId="1" applyFont="1" applyBorder="1">
      <alignment vertical="center"/>
    </xf>
    <xf numFmtId="38" fontId="0" fillId="0" borderId="78" xfId="1" applyFont="1" applyBorder="1">
      <alignment vertical="center"/>
    </xf>
    <xf numFmtId="38" fontId="0" fillId="0" borderId="79" xfId="1" applyFont="1" applyBorder="1">
      <alignment vertical="center"/>
    </xf>
    <xf numFmtId="38" fontId="1" fillId="0" borderId="80" xfId="1" applyFont="1" applyBorder="1">
      <alignment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36" xfId="1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/>
    </xf>
    <xf numFmtId="176" fontId="1" fillId="0" borderId="38" xfId="1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wrapText="1"/>
    </xf>
    <xf numFmtId="176" fontId="4" fillId="0" borderId="38" xfId="1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zoomScaleNormal="100" workbookViewId="0">
      <pane ySplit="4" topLeftCell="A69" activePane="bottomLeft" state="frozen"/>
      <selection pane="bottomLeft" activeCell="A74" sqref="A74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1" t="s">
        <v>11</v>
      </c>
      <c r="B3" s="143" t="s">
        <v>7</v>
      </c>
      <c r="C3" s="145" t="s">
        <v>8</v>
      </c>
      <c r="D3" s="74"/>
      <c r="E3" s="74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4" ht="19.5" customHeight="1">
      <c r="A4" s="142"/>
      <c r="B4" s="144"/>
      <c r="C4" s="146"/>
      <c r="D4" s="75" t="s">
        <v>9</v>
      </c>
      <c r="E4" s="76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4" ht="16.5" customHeight="1">
      <c r="A5" s="67">
        <v>43861</v>
      </c>
      <c r="B5" s="85">
        <v>24112</v>
      </c>
      <c r="C5" s="93">
        <f t="shared" ref="C5:C8" si="0">SUM(D5+E5)</f>
        <v>55642</v>
      </c>
      <c r="D5" s="102">
        <f t="shared" ref="D5:E8" si="1">SUM(F5+I5)</f>
        <v>27707</v>
      </c>
      <c r="E5" s="87">
        <f t="shared" si="1"/>
        <v>27935</v>
      </c>
      <c r="F5" s="102">
        <v>27198</v>
      </c>
      <c r="G5" s="88">
        <v>27445</v>
      </c>
      <c r="H5" s="87">
        <v>54643</v>
      </c>
      <c r="I5" s="102">
        <v>509</v>
      </c>
      <c r="J5" s="88">
        <v>490</v>
      </c>
      <c r="K5" s="87">
        <v>999</v>
      </c>
      <c r="L5" s="102">
        <v>23284</v>
      </c>
      <c r="M5" s="88">
        <v>598</v>
      </c>
      <c r="N5" s="89">
        <v>230</v>
      </c>
    </row>
    <row r="6" spans="1:14" ht="16.5" customHeight="1">
      <c r="A6" s="67">
        <v>43890</v>
      </c>
      <c r="B6" s="85">
        <v>24077</v>
      </c>
      <c r="C6" s="93">
        <f t="shared" si="0"/>
        <v>55540</v>
      </c>
      <c r="D6" s="102">
        <f t="shared" si="1"/>
        <v>27645</v>
      </c>
      <c r="E6" s="87">
        <f t="shared" si="1"/>
        <v>27895</v>
      </c>
      <c r="F6" s="102">
        <v>27146</v>
      </c>
      <c r="G6" s="88">
        <v>27408</v>
      </c>
      <c r="H6" s="87">
        <v>54554</v>
      </c>
      <c r="I6" s="102">
        <v>499</v>
      </c>
      <c r="J6" s="88">
        <v>487</v>
      </c>
      <c r="K6" s="87">
        <v>986</v>
      </c>
      <c r="L6" s="102">
        <v>23258</v>
      </c>
      <c r="M6" s="88">
        <v>590</v>
      </c>
      <c r="N6" s="89">
        <v>229</v>
      </c>
    </row>
    <row r="7" spans="1:14" ht="16.5" customHeight="1">
      <c r="A7" s="67">
        <v>43921</v>
      </c>
      <c r="B7" s="85">
        <v>24051</v>
      </c>
      <c r="C7" s="93">
        <f t="shared" si="0"/>
        <v>55346</v>
      </c>
      <c r="D7" s="102">
        <f t="shared" si="1"/>
        <v>27546</v>
      </c>
      <c r="E7" s="87">
        <f t="shared" si="1"/>
        <v>27800</v>
      </c>
      <c r="F7" s="102">
        <v>27034</v>
      </c>
      <c r="G7" s="88">
        <v>27307</v>
      </c>
      <c r="H7" s="87">
        <v>54341</v>
      </c>
      <c r="I7" s="102">
        <v>512</v>
      </c>
      <c r="J7" s="88">
        <v>493</v>
      </c>
      <c r="K7" s="87">
        <v>1005</v>
      </c>
      <c r="L7" s="102">
        <v>23215</v>
      </c>
      <c r="M7" s="88">
        <v>606</v>
      </c>
      <c r="N7" s="89">
        <v>230</v>
      </c>
    </row>
    <row r="8" spans="1:14" ht="16.5" customHeight="1">
      <c r="A8" s="67">
        <v>43951</v>
      </c>
      <c r="B8" s="85">
        <v>24159</v>
      </c>
      <c r="C8" s="93">
        <f t="shared" si="0"/>
        <v>55481</v>
      </c>
      <c r="D8" s="102">
        <f t="shared" si="1"/>
        <v>27636</v>
      </c>
      <c r="E8" s="87">
        <f t="shared" si="1"/>
        <v>27845</v>
      </c>
      <c r="F8" s="102">
        <v>27135</v>
      </c>
      <c r="G8" s="88">
        <v>27347</v>
      </c>
      <c r="H8" s="87">
        <v>54482</v>
      </c>
      <c r="I8" s="102">
        <v>501</v>
      </c>
      <c r="J8" s="88">
        <v>498</v>
      </c>
      <c r="K8" s="87">
        <v>999</v>
      </c>
      <c r="L8" s="102">
        <v>23329</v>
      </c>
      <c r="M8" s="88">
        <v>602</v>
      </c>
      <c r="N8" s="89">
        <v>228</v>
      </c>
    </row>
    <row r="9" spans="1:14" ht="16.5" customHeight="1">
      <c r="A9" s="67">
        <v>43982</v>
      </c>
      <c r="B9" s="85">
        <v>24168</v>
      </c>
      <c r="C9" s="85">
        <f t="shared" ref="C9:C29" si="2">SUM(D9+E9)</f>
        <v>55462</v>
      </c>
      <c r="D9" s="102">
        <f t="shared" ref="D9:E25" si="3">SUM(F9+I9)</f>
        <v>27626</v>
      </c>
      <c r="E9" s="87">
        <f t="shared" si="3"/>
        <v>27836</v>
      </c>
      <c r="F9" s="102">
        <v>27129</v>
      </c>
      <c r="G9" s="88">
        <v>27341</v>
      </c>
      <c r="H9" s="87">
        <v>54470</v>
      </c>
      <c r="I9" s="102">
        <v>497</v>
      </c>
      <c r="J9" s="88">
        <v>495</v>
      </c>
      <c r="K9" s="87">
        <v>992</v>
      </c>
      <c r="L9" s="102">
        <v>23344</v>
      </c>
      <c r="M9" s="88">
        <v>597</v>
      </c>
      <c r="N9" s="89">
        <v>227</v>
      </c>
    </row>
    <row r="10" spans="1:14" ht="16.5" customHeight="1">
      <c r="A10" s="67">
        <v>44012</v>
      </c>
      <c r="B10" s="85">
        <v>24143</v>
      </c>
      <c r="C10" s="93">
        <f t="shared" si="2"/>
        <v>55402</v>
      </c>
      <c r="D10" s="102">
        <f t="shared" si="3"/>
        <v>27585</v>
      </c>
      <c r="E10" s="87">
        <f t="shared" si="3"/>
        <v>27817</v>
      </c>
      <c r="F10" s="102">
        <v>27100</v>
      </c>
      <c r="G10" s="88">
        <v>27324</v>
      </c>
      <c r="H10" s="87">
        <v>54424</v>
      </c>
      <c r="I10" s="102">
        <v>485</v>
      </c>
      <c r="J10" s="88">
        <v>493</v>
      </c>
      <c r="K10" s="87">
        <v>978</v>
      </c>
      <c r="L10" s="102">
        <v>23332</v>
      </c>
      <c r="M10" s="88">
        <v>585</v>
      </c>
      <c r="N10" s="89">
        <v>226</v>
      </c>
    </row>
    <row r="11" spans="1:14" ht="16.5" customHeight="1">
      <c r="A11" s="67">
        <v>44043</v>
      </c>
      <c r="B11" s="85">
        <v>24151</v>
      </c>
      <c r="C11" s="93">
        <f t="shared" si="2"/>
        <v>55388</v>
      </c>
      <c r="D11" s="102">
        <f t="shared" si="3"/>
        <v>27580</v>
      </c>
      <c r="E11" s="87">
        <f t="shared" si="3"/>
        <v>27808</v>
      </c>
      <c r="F11" s="102">
        <v>27098</v>
      </c>
      <c r="G11" s="88">
        <v>27318</v>
      </c>
      <c r="H11" s="87">
        <v>54416</v>
      </c>
      <c r="I11" s="102">
        <v>482</v>
      </c>
      <c r="J11" s="88">
        <v>490</v>
      </c>
      <c r="K11" s="87">
        <v>972</v>
      </c>
      <c r="L11" s="102">
        <v>23343</v>
      </c>
      <c r="M11" s="88">
        <v>581</v>
      </c>
      <c r="N11" s="89">
        <v>227</v>
      </c>
    </row>
    <row r="12" spans="1:14" ht="16.5" customHeight="1">
      <c r="A12" s="67">
        <v>44074</v>
      </c>
      <c r="B12" s="85">
        <v>24166</v>
      </c>
      <c r="C12" s="93">
        <f t="shared" si="2"/>
        <v>55417</v>
      </c>
      <c r="D12" s="102">
        <f t="shared" si="3"/>
        <v>27583</v>
      </c>
      <c r="E12" s="87">
        <f t="shared" si="3"/>
        <v>27834</v>
      </c>
      <c r="F12" s="102">
        <v>27107</v>
      </c>
      <c r="G12" s="88">
        <v>27342</v>
      </c>
      <c r="H12" s="87">
        <v>54449</v>
      </c>
      <c r="I12" s="102">
        <v>476</v>
      </c>
      <c r="J12" s="88">
        <v>492</v>
      </c>
      <c r="K12" s="87">
        <v>968</v>
      </c>
      <c r="L12" s="102">
        <v>23361</v>
      </c>
      <c r="M12" s="88">
        <v>576</v>
      </c>
      <c r="N12" s="89">
        <v>229</v>
      </c>
    </row>
    <row r="13" spans="1:14" ht="16.5" customHeight="1">
      <c r="A13" s="67">
        <v>44104</v>
      </c>
      <c r="B13" s="85">
        <v>24175</v>
      </c>
      <c r="C13" s="93">
        <f t="shared" si="2"/>
        <v>55377</v>
      </c>
      <c r="D13" s="102">
        <f t="shared" si="3"/>
        <v>27566</v>
      </c>
      <c r="E13" s="87">
        <f t="shared" si="3"/>
        <v>27811</v>
      </c>
      <c r="F13" s="102">
        <v>27097</v>
      </c>
      <c r="G13" s="88">
        <v>27318</v>
      </c>
      <c r="H13" s="87">
        <v>54415</v>
      </c>
      <c r="I13" s="102">
        <v>469</v>
      </c>
      <c r="J13" s="88">
        <v>493</v>
      </c>
      <c r="K13" s="87">
        <v>962</v>
      </c>
      <c r="L13" s="102">
        <v>23376</v>
      </c>
      <c r="M13" s="88">
        <v>570</v>
      </c>
      <c r="N13" s="89">
        <v>229</v>
      </c>
    </row>
    <row r="14" spans="1:14" ht="16.5" customHeight="1">
      <c r="A14" s="67">
        <v>44135</v>
      </c>
      <c r="B14" s="85">
        <v>24205</v>
      </c>
      <c r="C14" s="93">
        <f t="shared" si="2"/>
        <v>55384</v>
      </c>
      <c r="D14" s="102">
        <f t="shared" si="3"/>
        <v>27559</v>
      </c>
      <c r="E14" s="87">
        <f t="shared" si="3"/>
        <v>27825</v>
      </c>
      <c r="F14" s="102">
        <v>27084</v>
      </c>
      <c r="G14" s="88">
        <v>27325</v>
      </c>
      <c r="H14" s="87">
        <v>54409</v>
      </c>
      <c r="I14" s="102">
        <v>475</v>
      </c>
      <c r="J14" s="88">
        <v>500</v>
      </c>
      <c r="K14" s="87">
        <v>975</v>
      </c>
      <c r="L14" s="102">
        <v>23393</v>
      </c>
      <c r="M14" s="88">
        <v>583</v>
      </c>
      <c r="N14" s="89">
        <v>229</v>
      </c>
    </row>
    <row r="15" spans="1:14" ht="16.5" customHeight="1">
      <c r="A15" s="67">
        <v>44165</v>
      </c>
      <c r="B15" s="85">
        <v>24213</v>
      </c>
      <c r="C15" s="93">
        <f t="shared" si="2"/>
        <v>55364</v>
      </c>
      <c r="D15" s="102">
        <f t="shared" si="3"/>
        <v>27546</v>
      </c>
      <c r="E15" s="87">
        <f t="shared" si="3"/>
        <v>27818</v>
      </c>
      <c r="F15" s="102">
        <v>27072</v>
      </c>
      <c r="G15" s="88">
        <v>27321</v>
      </c>
      <c r="H15" s="87">
        <v>54393</v>
      </c>
      <c r="I15" s="102">
        <v>474</v>
      </c>
      <c r="J15" s="88">
        <v>497</v>
      </c>
      <c r="K15" s="87">
        <v>971</v>
      </c>
      <c r="L15" s="102">
        <v>23403</v>
      </c>
      <c r="M15" s="88">
        <v>584</v>
      </c>
      <c r="N15" s="89">
        <v>226</v>
      </c>
    </row>
    <row r="16" spans="1:14" ht="16.5" customHeight="1">
      <c r="A16" s="67">
        <v>44196</v>
      </c>
      <c r="B16" s="85">
        <v>24218</v>
      </c>
      <c r="C16" s="93">
        <f t="shared" si="2"/>
        <v>55315</v>
      </c>
      <c r="D16" s="102">
        <f t="shared" si="3"/>
        <v>27524</v>
      </c>
      <c r="E16" s="87">
        <f t="shared" si="3"/>
        <v>27791</v>
      </c>
      <c r="F16" s="102">
        <v>27052</v>
      </c>
      <c r="G16" s="88">
        <v>27300</v>
      </c>
      <c r="H16" s="87">
        <v>54352</v>
      </c>
      <c r="I16" s="102">
        <v>472</v>
      </c>
      <c r="J16" s="88">
        <v>491</v>
      </c>
      <c r="K16" s="87">
        <v>963</v>
      </c>
      <c r="L16" s="102">
        <v>23416</v>
      </c>
      <c r="M16" s="88">
        <v>580</v>
      </c>
      <c r="N16" s="89">
        <v>222</v>
      </c>
    </row>
    <row r="17" spans="1:14" ht="16.5" customHeight="1">
      <c r="A17" s="67">
        <v>44227</v>
      </c>
      <c r="B17" s="85">
        <v>24236</v>
      </c>
      <c r="C17" s="93">
        <f t="shared" si="2"/>
        <v>55320</v>
      </c>
      <c r="D17" s="102">
        <f t="shared" si="3"/>
        <v>27530</v>
      </c>
      <c r="E17" s="87">
        <f t="shared" si="3"/>
        <v>27790</v>
      </c>
      <c r="F17" s="102">
        <v>27048</v>
      </c>
      <c r="G17" s="88">
        <v>27297</v>
      </c>
      <c r="H17" s="87">
        <v>54345</v>
      </c>
      <c r="I17" s="102">
        <v>482</v>
      </c>
      <c r="J17" s="88">
        <v>493</v>
      </c>
      <c r="K17" s="87">
        <v>975</v>
      </c>
      <c r="L17" s="102">
        <v>23421</v>
      </c>
      <c r="M17" s="88">
        <v>593</v>
      </c>
      <c r="N17" s="89">
        <v>222</v>
      </c>
    </row>
    <row r="18" spans="1:14" ht="16.5" customHeight="1">
      <c r="A18" s="67">
        <v>44255</v>
      </c>
      <c r="B18" s="85">
        <v>24252</v>
      </c>
      <c r="C18" s="93">
        <f t="shared" si="2"/>
        <v>55258</v>
      </c>
      <c r="D18" s="102">
        <f t="shared" si="3"/>
        <v>27491</v>
      </c>
      <c r="E18" s="87">
        <f t="shared" si="3"/>
        <v>27767</v>
      </c>
      <c r="F18" s="102">
        <v>26998</v>
      </c>
      <c r="G18" s="88">
        <v>27263</v>
      </c>
      <c r="H18" s="87">
        <v>54261</v>
      </c>
      <c r="I18" s="102">
        <v>493</v>
      </c>
      <c r="J18" s="88">
        <v>504</v>
      </c>
      <c r="K18" s="87">
        <v>997</v>
      </c>
      <c r="L18" s="102">
        <v>23418</v>
      </c>
      <c r="M18" s="88">
        <v>612</v>
      </c>
      <c r="N18" s="89">
        <v>222</v>
      </c>
    </row>
    <row r="19" spans="1:14" ht="16.5" customHeight="1">
      <c r="A19" s="67">
        <v>44286</v>
      </c>
      <c r="B19" s="85">
        <v>24275</v>
      </c>
      <c r="C19" s="93">
        <f t="shared" si="2"/>
        <v>55058</v>
      </c>
      <c r="D19" s="102">
        <f t="shared" si="3"/>
        <v>27407</v>
      </c>
      <c r="E19" s="87">
        <f t="shared" si="3"/>
        <v>27651</v>
      </c>
      <c r="F19" s="102">
        <v>26912</v>
      </c>
      <c r="G19" s="88">
        <v>27151</v>
      </c>
      <c r="H19" s="87">
        <v>54063</v>
      </c>
      <c r="I19" s="102">
        <v>495</v>
      </c>
      <c r="J19" s="88">
        <v>500</v>
      </c>
      <c r="K19" s="87">
        <v>995</v>
      </c>
      <c r="L19" s="102">
        <v>23443</v>
      </c>
      <c r="M19" s="88">
        <v>611</v>
      </c>
      <c r="N19" s="89">
        <v>221</v>
      </c>
    </row>
    <row r="20" spans="1:14" ht="16.5" customHeight="1">
      <c r="A20" s="67">
        <v>44316</v>
      </c>
      <c r="B20" s="85">
        <v>24417</v>
      </c>
      <c r="C20" s="93">
        <f t="shared" si="2"/>
        <v>55138</v>
      </c>
      <c r="D20" s="102">
        <f t="shared" si="3"/>
        <v>27479</v>
      </c>
      <c r="E20" s="87">
        <f t="shared" si="3"/>
        <v>27659</v>
      </c>
      <c r="F20" s="102">
        <v>26984</v>
      </c>
      <c r="G20" s="88">
        <v>27157</v>
      </c>
      <c r="H20" s="87">
        <v>54141</v>
      </c>
      <c r="I20" s="102">
        <v>495</v>
      </c>
      <c r="J20" s="88">
        <v>502</v>
      </c>
      <c r="K20" s="87">
        <v>997</v>
      </c>
      <c r="L20" s="102">
        <v>23583</v>
      </c>
      <c r="M20" s="88">
        <v>612</v>
      </c>
      <c r="N20" s="89">
        <v>222</v>
      </c>
    </row>
    <row r="21" spans="1:14" ht="16.5" customHeight="1">
      <c r="A21" s="67">
        <v>44347</v>
      </c>
      <c r="B21" s="85">
        <v>24432</v>
      </c>
      <c r="C21" s="93">
        <f t="shared" si="2"/>
        <v>55159</v>
      </c>
      <c r="D21" s="102">
        <f t="shared" si="3"/>
        <v>27488</v>
      </c>
      <c r="E21" s="87">
        <f t="shared" si="3"/>
        <v>27671</v>
      </c>
      <c r="F21" s="102">
        <v>26995</v>
      </c>
      <c r="G21" s="88">
        <v>27170</v>
      </c>
      <c r="H21" s="87">
        <v>54165</v>
      </c>
      <c r="I21" s="102">
        <v>493</v>
      </c>
      <c r="J21" s="88">
        <v>501</v>
      </c>
      <c r="K21" s="87">
        <v>994</v>
      </c>
      <c r="L21" s="102">
        <v>23599</v>
      </c>
      <c r="M21" s="88">
        <v>612</v>
      </c>
      <c r="N21" s="89">
        <v>221</v>
      </c>
    </row>
    <row r="22" spans="1:14" ht="16.5" customHeight="1">
      <c r="A22" s="64">
        <v>44377</v>
      </c>
      <c r="B22" s="68">
        <v>24460</v>
      </c>
      <c r="C22" s="73">
        <f t="shared" si="2"/>
        <v>55174</v>
      </c>
      <c r="D22" s="104">
        <f t="shared" si="3"/>
        <v>27489</v>
      </c>
      <c r="E22" s="72">
        <f t="shared" si="3"/>
        <v>27685</v>
      </c>
      <c r="F22" s="104">
        <v>26996</v>
      </c>
      <c r="G22" s="70">
        <v>27187</v>
      </c>
      <c r="H22" s="72">
        <v>54183</v>
      </c>
      <c r="I22" s="104">
        <v>493</v>
      </c>
      <c r="J22" s="70">
        <v>498</v>
      </c>
      <c r="K22" s="72">
        <v>991</v>
      </c>
      <c r="L22" s="104">
        <v>23631</v>
      </c>
      <c r="M22" s="70">
        <v>608</v>
      </c>
      <c r="N22" s="71">
        <v>221</v>
      </c>
    </row>
    <row r="23" spans="1:14" ht="16.5" customHeight="1">
      <c r="A23" s="65">
        <v>44408</v>
      </c>
      <c r="B23" s="90">
        <v>24463</v>
      </c>
      <c r="C23" s="91">
        <f t="shared" si="2"/>
        <v>55159</v>
      </c>
      <c r="D23" s="103">
        <f t="shared" si="3"/>
        <v>27462</v>
      </c>
      <c r="E23" s="81">
        <f t="shared" si="3"/>
        <v>27697</v>
      </c>
      <c r="F23" s="103">
        <v>26982</v>
      </c>
      <c r="G23" s="82">
        <v>27199</v>
      </c>
      <c r="H23" s="81">
        <v>54181</v>
      </c>
      <c r="I23" s="103">
        <v>480</v>
      </c>
      <c r="J23" s="82">
        <v>498</v>
      </c>
      <c r="K23" s="81">
        <v>978</v>
      </c>
      <c r="L23" s="103">
        <v>23648</v>
      </c>
      <c r="M23" s="82">
        <v>595</v>
      </c>
      <c r="N23" s="101">
        <v>220</v>
      </c>
    </row>
    <row r="24" spans="1:14" ht="16.5" customHeight="1">
      <c r="A24" s="67">
        <v>44439</v>
      </c>
      <c r="B24" s="85">
        <v>24462</v>
      </c>
      <c r="C24" s="93">
        <f t="shared" si="2"/>
        <v>55141</v>
      </c>
      <c r="D24" s="102">
        <f t="shared" si="3"/>
        <v>27462</v>
      </c>
      <c r="E24" s="87">
        <f t="shared" si="3"/>
        <v>27679</v>
      </c>
      <c r="F24" s="102">
        <v>26986</v>
      </c>
      <c r="G24" s="88">
        <v>27189</v>
      </c>
      <c r="H24" s="87">
        <v>54175</v>
      </c>
      <c r="I24" s="102">
        <v>476</v>
      </c>
      <c r="J24" s="88">
        <v>490</v>
      </c>
      <c r="K24" s="87">
        <v>966</v>
      </c>
      <c r="L24" s="102">
        <v>23657</v>
      </c>
      <c r="M24" s="88">
        <v>583</v>
      </c>
      <c r="N24" s="89">
        <v>222</v>
      </c>
    </row>
    <row r="25" spans="1:14" ht="16.5" customHeight="1">
      <c r="A25" s="67">
        <v>44469</v>
      </c>
      <c r="B25" s="85">
        <v>24446</v>
      </c>
      <c r="C25" s="93">
        <f t="shared" si="2"/>
        <v>55121</v>
      </c>
      <c r="D25" s="102">
        <f t="shared" si="3"/>
        <v>27446</v>
      </c>
      <c r="E25" s="87">
        <f t="shared" si="3"/>
        <v>27675</v>
      </c>
      <c r="F25" s="102">
        <v>26971</v>
      </c>
      <c r="G25" s="88">
        <v>27184</v>
      </c>
      <c r="H25" s="87">
        <v>54155</v>
      </c>
      <c r="I25" s="102">
        <v>475</v>
      </c>
      <c r="J25" s="88">
        <v>491</v>
      </c>
      <c r="K25" s="87">
        <v>966</v>
      </c>
      <c r="L25" s="102">
        <v>23641</v>
      </c>
      <c r="M25" s="88">
        <v>581</v>
      </c>
      <c r="N25" s="89">
        <v>224</v>
      </c>
    </row>
    <row r="26" spans="1:14" ht="16.5" customHeight="1">
      <c r="A26" s="67">
        <v>44500</v>
      </c>
      <c r="B26" s="85">
        <v>24455</v>
      </c>
      <c r="C26" s="85">
        <f t="shared" si="2"/>
        <v>55124</v>
      </c>
      <c r="D26" s="94">
        <f t="shared" ref="D26:E29" si="4">SUM(F26+I26)</f>
        <v>27447</v>
      </c>
      <c r="E26" s="93">
        <f t="shared" si="4"/>
        <v>27677</v>
      </c>
      <c r="F26" s="94">
        <v>26973</v>
      </c>
      <c r="G26" s="88">
        <v>27196</v>
      </c>
      <c r="H26" s="87">
        <v>54169</v>
      </c>
      <c r="I26" s="102">
        <v>474</v>
      </c>
      <c r="J26" s="88">
        <v>481</v>
      </c>
      <c r="K26" s="87">
        <v>955</v>
      </c>
      <c r="L26" s="102">
        <v>23654</v>
      </c>
      <c r="M26" s="88">
        <v>578</v>
      </c>
      <c r="N26" s="89">
        <v>223</v>
      </c>
    </row>
    <row r="27" spans="1:14" ht="16.5" customHeight="1">
      <c r="A27" s="67">
        <v>44530</v>
      </c>
      <c r="B27" s="85">
        <v>24447</v>
      </c>
      <c r="C27" s="85">
        <f t="shared" si="2"/>
        <v>55099</v>
      </c>
      <c r="D27" s="94">
        <f t="shared" si="4"/>
        <v>27442</v>
      </c>
      <c r="E27" s="93">
        <f t="shared" si="4"/>
        <v>27657</v>
      </c>
      <c r="F27" s="94">
        <v>26968</v>
      </c>
      <c r="G27" s="88">
        <v>27178</v>
      </c>
      <c r="H27" s="87">
        <v>54146</v>
      </c>
      <c r="I27" s="102">
        <v>474</v>
      </c>
      <c r="J27" s="88">
        <v>479</v>
      </c>
      <c r="K27" s="87">
        <v>953</v>
      </c>
      <c r="L27" s="102">
        <v>23651</v>
      </c>
      <c r="M27" s="88">
        <v>571</v>
      </c>
      <c r="N27" s="89">
        <v>225</v>
      </c>
    </row>
    <row r="28" spans="1:14" ht="16.5" customHeight="1">
      <c r="A28" s="64">
        <v>44561</v>
      </c>
      <c r="B28" s="68">
        <v>24465</v>
      </c>
      <c r="C28" s="68">
        <f t="shared" si="2"/>
        <v>55094</v>
      </c>
      <c r="D28" s="69">
        <f t="shared" si="4"/>
        <v>27428</v>
      </c>
      <c r="E28" s="73">
        <f t="shared" si="4"/>
        <v>27666</v>
      </c>
      <c r="F28" s="69">
        <v>26950</v>
      </c>
      <c r="G28" s="70">
        <v>27183</v>
      </c>
      <c r="H28" s="72">
        <f>SUM(F28+G28)</f>
        <v>54133</v>
      </c>
      <c r="I28" s="104">
        <v>478</v>
      </c>
      <c r="J28" s="70">
        <v>483</v>
      </c>
      <c r="K28" s="72">
        <f>SUM(I28+J28)</f>
        <v>961</v>
      </c>
      <c r="L28" s="104">
        <v>23664</v>
      </c>
      <c r="M28" s="70">
        <v>579</v>
      </c>
      <c r="N28" s="71">
        <v>222</v>
      </c>
    </row>
    <row r="29" spans="1:14" ht="16.5" customHeight="1">
      <c r="A29" s="64">
        <v>44592</v>
      </c>
      <c r="B29" s="68">
        <v>24452</v>
      </c>
      <c r="C29" s="68">
        <f t="shared" si="2"/>
        <v>55047</v>
      </c>
      <c r="D29" s="69">
        <f t="shared" si="4"/>
        <v>27396</v>
      </c>
      <c r="E29" s="73">
        <f t="shared" si="4"/>
        <v>27651</v>
      </c>
      <c r="F29" s="69">
        <v>26911</v>
      </c>
      <c r="G29" s="70">
        <v>27158</v>
      </c>
      <c r="H29" s="72">
        <f>SUM(F29+G29)</f>
        <v>54069</v>
      </c>
      <c r="I29" s="104">
        <v>485</v>
      </c>
      <c r="J29" s="70">
        <v>493</v>
      </c>
      <c r="K29" s="72">
        <f>SUM(I29+J29)</f>
        <v>978</v>
      </c>
      <c r="L29" s="104">
        <v>23636</v>
      </c>
      <c r="M29" s="70">
        <v>593</v>
      </c>
      <c r="N29" s="71">
        <v>223</v>
      </c>
    </row>
    <row r="30" spans="1:14" ht="16.5" customHeight="1">
      <c r="A30" s="65">
        <v>44620</v>
      </c>
      <c r="B30" s="90">
        <v>24428</v>
      </c>
      <c r="C30" s="90">
        <v>54970</v>
      </c>
      <c r="D30" s="100">
        <v>27346</v>
      </c>
      <c r="E30" s="91">
        <v>27624</v>
      </c>
      <c r="F30" s="100">
        <v>26860</v>
      </c>
      <c r="G30" s="82">
        <v>27130</v>
      </c>
      <c r="H30" s="81">
        <v>53990</v>
      </c>
      <c r="I30" s="103">
        <v>486</v>
      </c>
      <c r="J30" s="82">
        <v>494</v>
      </c>
      <c r="K30" s="81">
        <v>980</v>
      </c>
      <c r="L30" s="103">
        <v>23611</v>
      </c>
      <c r="M30" s="82">
        <v>596</v>
      </c>
      <c r="N30" s="101">
        <v>221</v>
      </c>
    </row>
    <row r="31" spans="1:14" ht="16.5" customHeight="1">
      <c r="A31" s="64">
        <v>44651</v>
      </c>
      <c r="B31" s="68">
        <v>24434</v>
      </c>
      <c r="C31" s="68">
        <v>54789</v>
      </c>
      <c r="D31" s="69">
        <v>27228</v>
      </c>
      <c r="E31" s="73">
        <v>27561</v>
      </c>
      <c r="F31" s="69">
        <v>26755</v>
      </c>
      <c r="G31" s="70">
        <v>27070</v>
      </c>
      <c r="H31" s="72">
        <v>53825</v>
      </c>
      <c r="I31" s="104">
        <v>473</v>
      </c>
      <c r="J31" s="70">
        <v>491</v>
      </c>
      <c r="K31" s="72">
        <v>964</v>
      </c>
      <c r="L31" s="104">
        <v>23634</v>
      </c>
      <c r="M31" s="70">
        <v>578</v>
      </c>
      <c r="N31" s="71">
        <v>222</v>
      </c>
    </row>
    <row r="32" spans="1:14" ht="16.5" customHeight="1">
      <c r="A32" s="65">
        <v>44681</v>
      </c>
      <c r="B32" s="68">
        <v>24522</v>
      </c>
      <c r="C32" s="68">
        <v>54851</v>
      </c>
      <c r="D32" s="69">
        <v>27304</v>
      </c>
      <c r="E32" s="73">
        <v>27547</v>
      </c>
      <c r="F32" s="69">
        <v>26813</v>
      </c>
      <c r="G32" s="70">
        <v>27064</v>
      </c>
      <c r="H32" s="87">
        <v>53877</v>
      </c>
      <c r="I32" s="102">
        <v>491</v>
      </c>
      <c r="J32" s="88">
        <v>483</v>
      </c>
      <c r="K32" s="72">
        <v>974</v>
      </c>
      <c r="L32" s="102">
        <v>23743</v>
      </c>
      <c r="M32" s="82">
        <v>586</v>
      </c>
      <c r="N32" s="71">
        <v>223</v>
      </c>
    </row>
    <row r="33" spans="1:21" ht="16.5" customHeight="1">
      <c r="A33" s="64">
        <v>44712</v>
      </c>
      <c r="B33" s="91">
        <v>24661</v>
      </c>
      <c r="C33" s="68">
        <v>54925</v>
      </c>
      <c r="D33" s="100">
        <v>27349</v>
      </c>
      <c r="E33" s="72">
        <v>27576</v>
      </c>
      <c r="F33" s="69">
        <v>26811</v>
      </c>
      <c r="G33" s="70">
        <v>27069</v>
      </c>
      <c r="H33" s="87">
        <v>53880</v>
      </c>
      <c r="I33" s="94">
        <v>538</v>
      </c>
      <c r="J33" s="88">
        <v>507</v>
      </c>
      <c r="K33" s="81">
        <v>1045</v>
      </c>
      <c r="L33" s="94">
        <v>23783</v>
      </c>
      <c r="M33" s="70">
        <v>655</v>
      </c>
      <c r="N33" s="71">
        <v>223</v>
      </c>
    </row>
    <row r="34" spans="1:21" ht="16.5" customHeight="1">
      <c r="A34" s="64">
        <v>44742</v>
      </c>
      <c r="B34" s="68">
        <v>24666</v>
      </c>
      <c r="C34" s="68">
        <v>54894</v>
      </c>
      <c r="D34" s="69">
        <v>27338</v>
      </c>
      <c r="E34" s="72">
        <v>27556</v>
      </c>
      <c r="F34" s="69">
        <v>26799</v>
      </c>
      <c r="G34" s="70">
        <v>27052</v>
      </c>
      <c r="H34" s="72">
        <v>53851</v>
      </c>
      <c r="I34" s="69">
        <v>539</v>
      </c>
      <c r="J34" s="70">
        <v>504</v>
      </c>
      <c r="K34" s="72">
        <v>1043</v>
      </c>
      <c r="L34" s="69">
        <v>23794</v>
      </c>
      <c r="M34" s="70">
        <v>649</v>
      </c>
      <c r="N34" s="71">
        <v>223</v>
      </c>
      <c r="U34" s="48"/>
    </row>
    <row r="35" spans="1:21" ht="16.5" customHeight="1">
      <c r="A35" s="64">
        <v>44773</v>
      </c>
      <c r="B35" s="90">
        <v>24670</v>
      </c>
      <c r="C35" s="68">
        <v>54863</v>
      </c>
      <c r="D35" s="69">
        <v>27324</v>
      </c>
      <c r="E35" s="72">
        <v>27556</v>
      </c>
      <c r="F35" s="69">
        <v>26782</v>
      </c>
      <c r="G35" s="70">
        <v>27036</v>
      </c>
      <c r="H35" s="72">
        <v>53818</v>
      </c>
      <c r="I35" s="100">
        <v>542</v>
      </c>
      <c r="J35" s="70">
        <v>503</v>
      </c>
      <c r="K35" s="81">
        <v>1045</v>
      </c>
      <c r="L35" s="100">
        <v>23796</v>
      </c>
      <c r="M35" s="82">
        <v>652</v>
      </c>
      <c r="N35" s="101">
        <v>222</v>
      </c>
      <c r="U35" s="48"/>
    </row>
    <row r="36" spans="1:21" ht="16.5" customHeight="1">
      <c r="A36" s="65">
        <v>44804</v>
      </c>
      <c r="B36" s="68">
        <v>24643</v>
      </c>
      <c r="C36" s="90">
        <v>54827</v>
      </c>
      <c r="D36" s="69">
        <v>27303</v>
      </c>
      <c r="E36" s="72">
        <v>27524</v>
      </c>
      <c r="F36" s="100">
        <v>26785</v>
      </c>
      <c r="G36" s="70">
        <v>27018</v>
      </c>
      <c r="H36" s="81">
        <v>53803</v>
      </c>
      <c r="I36" s="94">
        <v>518</v>
      </c>
      <c r="J36" s="82">
        <v>506</v>
      </c>
      <c r="K36" s="87">
        <v>1024</v>
      </c>
      <c r="L36" s="94">
        <v>23792</v>
      </c>
      <c r="M36" s="88">
        <v>630</v>
      </c>
      <c r="N36" s="89">
        <v>221</v>
      </c>
      <c r="U36" s="48"/>
    </row>
    <row r="37" spans="1:21" ht="16.5" customHeight="1">
      <c r="A37" s="64">
        <v>44834</v>
      </c>
      <c r="B37" s="68">
        <v>24626</v>
      </c>
      <c r="C37" s="68">
        <v>54767</v>
      </c>
      <c r="D37" s="69">
        <v>27282</v>
      </c>
      <c r="E37" s="72">
        <v>27485</v>
      </c>
      <c r="F37" s="69">
        <v>26764</v>
      </c>
      <c r="G37" s="70">
        <v>26982</v>
      </c>
      <c r="H37" s="72">
        <v>53746</v>
      </c>
      <c r="I37" s="69">
        <v>518</v>
      </c>
      <c r="J37" s="70">
        <v>503</v>
      </c>
      <c r="K37" s="72">
        <v>1021</v>
      </c>
      <c r="L37" s="69">
        <v>23777</v>
      </c>
      <c r="M37" s="70">
        <v>628</v>
      </c>
      <c r="N37" s="71">
        <v>221</v>
      </c>
      <c r="U37" s="48"/>
    </row>
    <row r="38" spans="1:21" ht="16.5" customHeight="1">
      <c r="A38" s="67">
        <v>44865</v>
      </c>
      <c r="B38" s="90">
        <v>24647</v>
      </c>
      <c r="C38" s="85">
        <v>54782</v>
      </c>
      <c r="D38" s="100">
        <v>27286</v>
      </c>
      <c r="E38" s="81">
        <v>27496</v>
      </c>
      <c r="F38" s="94">
        <v>26764</v>
      </c>
      <c r="G38" s="82">
        <v>26976</v>
      </c>
      <c r="H38" s="87">
        <v>53740</v>
      </c>
      <c r="I38" s="100">
        <v>522</v>
      </c>
      <c r="J38" s="82">
        <v>520</v>
      </c>
      <c r="K38" s="81">
        <v>1042</v>
      </c>
      <c r="L38" s="100">
        <v>23777</v>
      </c>
      <c r="M38" s="82">
        <v>649</v>
      </c>
      <c r="N38" s="101">
        <v>221</v>
      </c>
      <c r="U38" s="48"/>
    </row>
    <row r="39" spans="1:21" ht="16.5" customHeight="1">
      <c r="A39" s="67">
        <v>44895</v>
      </c>
      <c r="B39" s="68">
        <v>24604</v>
      </c>
      <c r="C39" s="68">
        <v>54686</v>
      </c>
      <c r="D39" s="69">
        <v>27226</v>
      </c>
      <c r="E39" s="72">
        <v>27460</v>
      </c>
      <c r="F39" s="69">
        <v>26729</v>
      </c>
      <c r="G39" s="70">
        <v>26932</v>
      </c>
      <c r="H39" s="72">
        <v>53661</v>
      </c>
      <c r="I39" s="69">
        <v>497</v>
      </c>
      <c r="J39" s="70">
        <v>528</v>
      </c>
      <c r="K39" s="72">
        <v>1025</v>
      </c>
      <c r="L39" s="69">
        <v>23753</v>
      </c>
      <c r="M39" s="70">
        <v>630</v>
      </c>
      <c r="N39" s="71">
        <v>221</v>
      </c>
      <c r="U39" s="48"/>
    </row>
    <row r="40" spans="1:21" ht="16.5" customHeight="1">
      <c r="A40" s="67">
        <v>44926</v>
      </c>
      <c r="B40" s="85">
        <v>24588</v>
      </c>
      <c r="C40" s="85">
        <v>54635</v>
      </c>
      <c r="D40" s="94">
        <v>27201</v>
      </c>
      <c r="E40" s="87">
        <v>27434</v>
      </c>
      <c r="F40" s="94">
        <v>26701</v>
      </c>
      <c r="G40" s="88">
        <v>26910</v>
      </c>
      <c r="H40" s="87">
        <v>53611</v>
      </c>
      <c r="I40" s="94">
        <v>500</v>
      </c>
      <c r="J40" s="88">
        <v>524</v>
      </c>
      <c r="K40" s="87">
        <v>1024</v>
      </c>
      <c r="L40" s="94">
        <v>23740</v>
      </c>
      <c r="M40" s="88">
        <v>626</v>
      </c>
      <c r="N40" s="89">
        <v>222</v>
      </c>
      <c r="U40" s="48"/>
    </row>
    <row r="41" spans="1:21" ht="16.5" customHeight="1">
      <c r="A41" s="67">
        <v>44957</v>
      </c>
      <c r="B41" s="85">
        <v>24573</v>
      </c>
      <c r="C41" s="85">
        <v>54579</v>
      </c>
      <c r="D41" s="94">
        <v>27185</v>
      </c>
      <c r="E41" s="87">
        <v>27394</v>
      </c>
      <c r="F41" s="94">
        <v>26681</v>
      </c>
      <c r="G41" s="88">
        <v>26871</v>
      </c>
      <c r="H41" s="87">
        <v>53552</v>
      </c>
      <c r="I41" s="94">
        <v>504</v>
      </c>
      <c r="J41" s="88">
        <v>523</v>
      </c>
      <c r="K41" s="87">
        <v>1027</v>
      </c>
      <c r="L41" s="94">
        <v>23724</v>
      </c>
      <c r="M41" s="88">
        <v>624</v>
      </c>
      <c r="N41" s="89">
        <v>225</v>
      </c>
      <c r="U41" s="48"/>
    </row>
    <row r="42" spans="1:21" ht="16.5" customHeight="1">
      <c r="A42" s="67">
        <v>44985</v>
      </c>
      <c r="B42" s="85">
        <v>24552</v>
      </c>
      <c r="C42" s="85">
        <v>54525</v>
      </c>
      <c r="D42" s="94">
        <v>27152</v>
      </c>
      <c r="E42" s="87">
        <v>27373</v>
      </c>
      <c r="F42" s="94">
        <v>26646</v>
      </c>
      <c r="G42" s="88">
        <v>26843</v>
      </c>
      <c r="H42" s="87">
        <v>53489</v>
      </c>
      <c r="I42" s="94">
        <v>506</v>
      </c>
      <c r="J42" s="88">
        <v>530</v>
      </c>
      <c r="K42" s="87">
        <v>1036</v>
      </c>
      <c r="L42" s="94">
        <v>23695</v>
      </c>
      <c r="M42" s="88">
        <v>629</v>
      </c>
      <c r="N42" s="89">
        <v>228</v>
      </c>
      <c r="U42" s="48"/>
    </row>
    <row r="43" spans="1:21" ht="16.5" customHeight="1">
      <c r="A43" s="67">
        <v>45016</v>
      </c>
      <c r="B43" s="85">
        <v>24510</v>
      </c>
      <c r="C43" s="85">
        <v>54282</v>
      </c>
      <c r="D43" s="94">
        <v>27049</v>
      </c>
      <c r="E43" s="87">
        <v>27233</v>
      </c>
      <c r="F43" s="94">
        <v>26545</v>
      </c>
      <c r="G43" s="88">
        <v>26715</v>
      </c>
      <c r="H43" s="87">
        <v>53260</v>
      </c>
      <c r="I43" s="94">
        <v>504</v>
      </c>
      <c r="J43" s="88">
        <v>518</v>
      </c>
      <c r="K43" s="87">
        <v>1022</v>
      </c>
      <c r="L43" s="94">
        <v>23666</v>
      </c>
      <c r="M43" s="88">
        <v>615</v>
      </c>
      <c r="N43" s="89">
        <v>229</v>
      </c>
      <c r="U43" s="48"/>
    </row>
    <row r="44" spans="1:21" ht="16.5" customHeight="1">
      <c r="A44" s="67">
        <v>45046</v>
      </c>
      <c r="B44" s="85">
        <v>24656</v>
      </c>
      <c r="C44" s="85">
        <v>54420</v>
      </c>
      <c r="D44" s="94">
        <v>27160</v>
      </c>
      <c r="E44" s="87">
        <v>27260</v>
      </c>
      <c r="F44" s="94">
        <v>26654</v>
      </c>
      <c r="G44" s="88">
        <v>26738</v>
      </c>
      <c r="H44" s="87">
        <v>53392</v>
      </c>
      <c r="I44" s="94">
        <v>506</v>
      </c>
      <c r="J44" s="88">
        <v>522</v>
      </c>
      <c r="K44" s="87">
        <v>1028</v>
      </c>
      <c r="L44" s="94">
        <v>23805</v>
      </c>
      <c r="M44" s="88">
        <v>621</v>
      </c>
      <c r="N44" s="89">
        <v>230</v>
      </c>
      <c r="U44" s="48"/>
    </row>
    <row r="45" spans="1:21" ht="16.5" customHeight="1">
      <c r="A45" s="67">
        <v>45077</v>
      </c>
      <c r="B45" s="85">
        <v>24713</v>
      </c>
      <c r="C45" s="85">
        <v>54436</v>
      </c>
      <c r="D45" s="94">
        <v>27175</v>
      </c>
      <c r="E45" s="87">
        <v>27261</v>
      </c>
      <c r="F45" s="94">
        <v>26633</v>
      </c>
      <c r="G45" s="88">
        <v>26724</v>
      </c>
      <c r="H45" s="87">
        <v>53357</v>
      </c>
      <c r="I45" s="94">
        <v>542</v>
      </c>
      <c r="J45" s="88">
        <v>537</v>
      </c>
      <c r="K45" s="87">
        <v>1079</v>
      </c>
      <c r="L45" s="94">
        <v>23811</v>
      </c>
      <c r="M45" s="88">
        <v>674</v>
      </c>
      <c r="N45" s="89">
        <v>228</v>
      </c>
      <c r="U45" s="48"/>
    </row>
    <row r="46" spans="1:21" ht="16.5" customHeight="1">
      <c r="A46" s="64">
        <v>45107</v>
      </c>
      <c r="B46" s="68">
        <v>24699</v>
      </c>
      <c r="C46" s="68">
        <v>54396</v>
      </c>
      <c r="D46" s="69">
        <v>27177</v>
      </c>
      <c r="E46" s="72">
        <v>27219</v>
      </c>
      <c r="F46" s="69">
        <v>26632</v>
      </c>
      <c r="G46" s="70">
        <v>26693</v>
      </c>
      <c r="H46" s="72">
        <v>53325</v>
      </c>
      <c r="I46" s="69">
        <v>545</v>
      </c>
      <c r="J46" s="70">
        <v>526</v>
      </c>
      <c r="K46" s="72">
        <v>1071</v>
      </c>
      <c r="L46" s="69">
        <v>23799</v>
      </c>
      <c r="M46" s="70">
        <v>668</v>
      </c>
      <c r="N46" s="71">
        <v>232</v>
      </c>
    </row>
    <row r="47" spans="1:21" ht="16.5" customHeight="1">
      <c r="A47" s="64">
        <v>45138</v>
      </c>
      <c r="B47" s="68">
        <v>24754</v>
      </c>
      <c r="C47" s="68">
        <v>54439</v>
      </c>
      <c r="D47" s="69">
        <v>27217</v>
      </c>
      <c r="E47" s="72">
        <v>27222</v>
      </c>
      <c r="F47" s="69">
        <v>26653</v>
      </c>
      <c r="G47" s="70">
        <v>26687</v>
      </c>
      <c r="H47" s="72">
        <v>53340</v>
      </c>
      <c r="I47" s="69">
        <v>564</v>
      </c>
      <c r="J47" s="70">
        <v>535</v>
      </c>
      <c r="K47" s="72">
        <v>1099</v>
      </c>
      <c r="L47" s="69">
        <v>23828</v>
      </c>
      <c r="M47" s="70">
        <v>695</v>
      </c>
      <c r="N47" s="71">
        <v>231</v>
      </c>
    </row>
    <row r="48" spans="1:21" ht="18" customHeight="1">
      <c r="A48" s="64">
        <v>45169</v>
      </c>
      <c r="B48" s="90">
        <v>24758</v>
      </c>
      <c r="C48" s="90">
        <v>54400</v>
      </c>
      <c r="D48" s="100">
        <v>27200</v>
      </c>
      <c r="E48" s="81">
        <v>27200</v>
      </c>
      <c r="F48" s="100">
        <v>26628</v>
      </c>
      <c r="G48" s="82">
        <v>26668</v>
      </c>
      <c r="H48" s="81">
        <v>53296</v>
      </c>
      <c r="I48" s="100">
        <v>572</v>
      </c>
      <c r="J48" s="82">
        <v>532</v>
      </c>
      <c r="K48" s="81">
        <v>1104</v>
      </c>
      <c r="L48" s="100">
        <v>23827</v>
      </c>
      <c r="M48" s="82">
        <v>699</v>
      </c>
      <c r="N48" s="101">
        <v>232</v>
      </c>
    </row>
    <row r="49" spans="1:14" ht="18" customHeight="1">
      <c r="A49" s="65">
        <v>45199</v>
      </c>
      <c r="B49" s="85">
        <v>24766</v>
      </c>
      <c r="C49" s="85">
        <v>54377</v>
      </c>
      <c r="D49" s="94">
        <v>27194</v>
      </c>
      <c r="E49" s="87">
        <v>27183</v>
      </c>
      <c r="F49" s="94">
        <v>26611</v>
      </c>
      <c r="G49" s="88">
        <v>26656</v>
      </c>
      <c r="H49" s="87">
        <v>53267</v>
      </c>
      <c r="I49" s="94">
        <v>583</v>
      </c>
      <c r="J49" s="88">
        <v>527</v>
      </c>
      <c r="K49" s="87">
        <v>1110</v>
      </c>
      <c r="L49" s="94">
        <v>23829</v>
      </c>
      <c r="M49" s="88">
        <v>704</v>
      </c>
      <c r="N49" s="89">
        <v>233</v>
      </c>
    </row>
    <row r="50" spans="1:14" ht="18" customHeight="1">
      <c r="A50" s="67">
        <v>45230</v>
      </c>
      <c r="B50" s="85">
        <v>24758</v>
      </c>
      <c r="C50" s="85">
        <v>54330</v>
      </c>
      <c r="D50" s="94">
        <v>27163</v>
      </c>
      <c r="E50" s="87">
        <v>27167</v>
      </c>
      <c r="F50" s="94">
        <v>26589</v>
      </c>
      <c r="G50" s="88">
        <v>26637</v>
      </c>
      <c r="H50" s="87">
        <v>53226</v>
      </c>
      <c r="I50" s="94">
        <v>574</v>
      </c>
      <c r="J50" s="88">
        <v>530</v>
      </c>
      <c r="K50" s="87">
        <v>1104</v>
      </c>
      <c r="L50" s="94">
        <v>23827</v>
      </c>
      <c r="M50" s="88">
        <v>699</v>
      </c>
      <c r="N50" s="89">
        <v>232</v>
      </c>
    </row>
    <row r="51" spans="1:14" ht="18" customHeight="1">
      <c r="A51" s="67">
        <v>45260</v>
      </c>
      <c r="B51" s="85">
        <v>24773</v>
      </c>
      <c r="C51" s="85">
        <v>54300</v>
      </c>
      <c r="D51" s="94">
        <v>27148</v>
      </c>
      <c r="E51" s="87">
        <v>27152</v>
      </c>
      <c r="F51" s="94">
        <v>26579</v>
      </c>
      <c r="G51" s="88">
        <v>26622</v>
      </c>
      <c r="H51" s="87">
        <v>53201</v>
      </c>
      <c r="I51" s="94">
        <v>569</v>
      </c>
      <c r="J51" s="88">
        <v>530</v>
      </c>
      <c r="K51" s="87">
        <v>1099</v>
      </c>
      <c r="L51" s="94">
        <v>23847</v>
      </c>
      <c r="M51" s="88">
        <v>693</v>
      </c>
      <c r="N51" s="89">
        <v>233</v>
      </c>
    </row>
    <row r="52" spans="1:14" ht="18" customHeight="1">
      <c r="A52" s="64">
        <v>45291</v>
      </c>
      <c r="B52" s="68">
        <v>24761</v>
      </c>
      <c r="C52" s="68">
        <v>54268</v>
      </c>
      <c r="D52" s="69">
        <v>27120</v>
      </c>
      <c r="E52" s="72">
        <v>27148</v>
      </c>
      <c r="F52" s="69">
        <v>26559</v>
      </c>
      <c r="G52" s="70">
        <v>26620</v>
      </c>
      <c r="H52" s="72">
        <v>53179</v>
      </c>
      <c r="I52" s="69">
        <v>561</v>
      </c>
      <c r="J52" s="70">
        <v>528</v>
      </c>
      <c r="K52" s="72">
        <v>1089</v>
      </c>
      <c r="L52" s="69">
        <v>23846</v>
      </c>
      <c r="M52" s="70">
        <v>682</v>
      </c>
      <c r="N52" s="71">
        <v>233</v>
      </c>
    </row>
    <row r="53" spans="1:14" ht="18" customHeight="1">
      <c r="A53" s="65">
        <v>45322</v>
      </c>
      <c r="B53" s="90">
        <v>24762</v>
      </c>
      <c r="C53" s="90">
        <v>54227</v>
      </c>
      <c r="D53" s="100">
        <v>27103</v>
      </c>
      <c r="E53" s="81">
        <v>27124</v>
      </c>
      <c r="F53" s="100">
        <v>26543</v>
      </c>
      <c r="G53" s="82">
        <v>26604</v>
      </c>
      <c r="H53" s="81">
        <v>53147</v>
      </c>
      <c r="I53" s="100">
        <v>560</v>
      </c>
      <c r="J53" s="82">
        <v>520</v>
      </c>
      <c r="K53" s="81">
        <v>1080</v>
      </c>
      <c r="L53" s="100">
        <v>23854</v>
      </c>
      <c r="M53" s="82">
        <v>676</v>
      </c>
      <c r="N53" s="101">
        <v>232</v>
      </c>
    </row>
    <row r="54" spans="1:14" ht="18" customHeight="1">
      <c r="A54" s="64">
        <v>45351</v>
      </c>
      <c r="B54" s="68">
        <v>24790</v>
      </c>
      <c r="C54" s="68">
        <v>54210</v>
      </c>
      <c r="D54" s="69">
        <v>27100</v>
      </c>
      <c r="E54" s="72">
        <v>27110</v>
      </c>
      <c r="F54" s="69">
        <v>26524</v>
      </c>
      <c r="G54" s="70">
        <v>26577</v>
      </c>
      <c r="H54" s="72">
        <v>53101</v>
      </c>
      <c r="I54" s="69">
        <v>576</v>
      </c>
      <c r="J54" s="70">
        <v>533</v>
      </c>
      <c r="K54" s="72">
        <v>1109</v>
      </c>
      <c r="L54" s="69">
        <v>23856</v>
      </c>
      <c r="M54" s="70">
        <v>704</v>
      </c>
      <c r="N54" s="71">
        <v>230</v>
      </c>
    </row>
    <row r="55" spans="1:14" ht="18" customHeight="1">
      <c r="A55" s="64">
        <v>45382</v>
      </c>
      <c r="B55" s="68">
        <v>24788</v>
      </c>
      <c r="C55" s="68">
        <v>54028</v>
      </c>
      <c r="D55" s="69">
        <v>27024</v>
      </c>
      <c r="E55" s="72">
        <v>27004</v>
      </c>
      <c r="F55" s="69">
        <v>26441</v>
      </c>
      <c r="G55" s="70">
        <v>26472</v>
      </c>
      <c r="H55" s="72">
        <v>52913</v>
      </c>
      <c r="I55" s="69">
        <v>583</v>
      </c>
      <c r="J55" s="70">
        <v>532</v>
      </c>
      <c r="K55" s="72">
        <v>1115</v>
      </c>
      <c r="L55" s="69">
        <v>23850</v>
      </c>
      <c r="M55" s="70">
        <v>703</v>
      </c>
      <c r="N55" s="71">
        <v>235</v>
      </c>
    </row>
    <row r="56" spans="1:14" ht="18" customHeight="1">
      <c r="A56" s="65">
        <v>45412</v>
      </c>
      <c r="B56" s="90">
        <v>24896</v>
      </c>
      <c r="C56" s="90">
        <v>54114</v>
      </c>
      <c r="D56" s="100">
        <v>27076</v>
      </c>
      <c r="E56" s="81">
        <v>27038</v>
      </c>
      <c r="F56" s="100">
        <v>26506</v>
      </c>
      <c r="G56" s="82">
        <v>26497</v>
      </c>
      <c r="H56" s="81">
        <v>53003</v>
      </c>
      <c r="I56" s="100">
        <v>570</v>
      </c>
      <c r="J56" s="82">
        <v>541</v>
      </c>
      <c r="K56" s="81">
        <v>1111</v>
      </c>
      <c r="L56" s="100">
        <v>23965</v>
      </c>
      <c r="M56" s="82">
        <v>694</v>
      </c>
      <c r="N56" s="101">
        <v>237</v>
      </c>
    </row>
    <row r="57" spans="1:14" ht="18" customHeight="1">
      <c r="A57" s="67">
        <v>45443</v>
      </c>
      <c r="B57" s="85">
        <v>24955</v>
      </c>
      <c r="C57" s="85">
        <v>54151</v>
      </c>
      <c r="D57" s="94">
        <v>27090</v>
      </c>
      <c r="E57" s="87">
        <v>27061</v>
      </c>
      <c r="F57" s="94">
        <v>26513</v>
      </c>
      <c r="G57" s="88">
        <v>26504</v>
      </c>
      <c r="H57" s="87">
        <v>53017</v>
      </c>
      <c r="I57" s="94">
        <v>577</v>
      </c>
      <c r="J57" s="88">
        <v>557</v>
      </c>
      <c r="K57" s="87">
        <v>1134</v>
      </c>
      <c r="L57" s="94">
        <v>24006</v>
      </c>
      <c r="M57" s="88">
        <v>714</v>
      </c>
      <c r="N57" s="89">
        <v>235</v>
      </c>
    </row>
    <row r="58" spans="1:14" ht="18" customHeight="1">
      <c r="A58" s="67">
        <v>45473</v>
      </c>
      <c r="B58" s="85">
        <v>24976</v>
      </c>
      <c r="C58" s="85">
        <v>54149</v>
      </c>
      <c r="D58" s="94">
        <v>27085</v>
      </c>
      <c r="E58" s="87">
        <v>27064</v>
      </c>
      <c r="F58" s="94">
        <v>26500</v>
      </c>
      <c r="G58" s="88">
        <v>26491</v>
      </c>
      <c r="H58" s="87">
        <v>52991</v>
      </c>
      <c r="I58" s="94">
        <v>585</v>
      </c>
      <c r="J58" s="88">
        <v>573</v>
      </c>
      <c r="K58" s="87">
        <v>1158</v>
      </c>
      <c r="L58" s="94">
        <v>24006</v>
      </c>
      <c r="M58" s="88">
        <v>732</v>
      </c>
      <c r="N58" s="89">
        <v>238</v>
      </c>
    </row>
    <row r="59" spans="1:14" ht="18" customHeight="1">
      <c r="A59" s="67">
        <v>45504</v>
      </c>
      <c r="B59" s="85">
        <v>25009</v>
      </c>
      <c r="C59" s="85">
        <v>54176</v>
      </c>
      <c r="D59" s="94">
        <v>27097</v>
      </c>
      <c r="E59" s="87">
        <v>27079</v>
      </c>
      <c r="F59" s="94">
        <v>26504</v>
      </c>
      <c r="G59" s="88">
        <v>26493</v>
      </c>
      <c r="H59" s="87">
        <v>52997</v>
      </c>
      <c r="I59" s="94">
        <v>593</v>
      </c>
      <c r="J59" s="88">
        <v>586</v>
      </c>
      <c r="K59" s="87">
        <v>1179</v>
      </c>
      <c r="L59" s="94">
        <v>24018</v>
      </c>
      <c r="M59" s="88">
        <v>752</v>
      </c>
      <c r="N59" s="89">
        <v>239</v>
      </c>
    </row>
    <row r="60" spans="1:14" ht="18" customHeight="1">
      <c r="A60" s="64">
        <v>45535</v>
      </c>
      <c r="B60" s="68">
        <v>25013</v>
      </c>
      <c r="C60" s="68">
        <v>54169</v>
      </c>
      <c r="D60" s="69">
        <v>27094</v>
      </c>
      <c r="E60" s="72">
        <v>27075</v>
      </c>
      <c r="F60" s="69">
        <v>26500</v>
      </c>
      <c r="G60" s="70">
        <v>26485</v>
      </c>
      <c r="H60" s="72">
        <v>52985</v>
      </c>
      <c r="I60" s="69">
        <v>594</v>
      </c>
      <c r="J60" s="70">
        <v>590</v>
      </c>
      <c r="K60" s="72">
        <v>1184</v>
      </c>
      <c r="L60" s="69">
        <v>24018</v>
      </c>
      <c r="M60" s="70">
        <v>754</v>
      </c>
      <c r="N60" s="71">
        <v>241</v>
      </c>
    </row>
    <row r="61" spans="1:14" ht="18" customHeight="1">
      <c r="A61" s="66">
        <v>45565</v>
      </c>
      <c r="B61" s="112">
        <v>25035</v>
      </c>
      <c r="C61" s="113">
        <v>54142</v>
      </c>
      <c r="D61" s="114">
        <v>27083</v>
      </c>
      <c r="E61" s="115">
        <v>27059</v>
      </c>
      <c r="F61" s="114">
        <v>26464</v>
      </c>
      <c r="G61" s="115">
        <v>26464</v>
      </c>
      <c r="H61" s="115">
        <v>52928</v>
      </c>
      <c r="I61" s="114">
        <v>619</v>
      </c>
      <c r="J61" s="113">
        <v>595</v>
      </c>
      <c r="K61" s="116">
        <v>1214</v>
      </c>
      <c r="L61" s="113">
        <v>24013</v>
      </c>
      <c r="M61" s="117">
        <v>780</v>
      </c>
      <c r="N61" s="95">
        <v>242</v>
      </c>
    </row>
    <row r="62" spans="1:14" ht="18" customHeight="1">
      <c r="A62" s="66">
        <v>45596</v>
      </c>
      <c r="B62" s="112">
        <v>25056</v>
      </c>
      <c r="C62" s="113">
        <v>54139</v>
      </c>
      <c r="D62" s="114">
        <v>27058</v>
      </c>
      <c r="E62" s="115">
        <v>27081</v>
      </c>
      <c r="F62" s="114">
        <v>26438</v>
      </c>
      <c r="G62" s="115">
        <v>26475</v>
      </c>
      <c r="H62" s="115">
        <v>52913</v>
      </c>
      <c r="I62" s="114">
        <v>620</v>
      </c>
      <c r="J62" s="113">
        <v>606</v>
      </c>
      <c r="K62" s="116">
        <v>1226</v>
      </c>
      <c r="L62" s="113">
        <v>24025</v>
      </c>
      <c r="M62" s="117">
        <v>790</v>
      </c>
      <c r="N62" s="95">
        <v>241</v>
      </c>
    </row>
    <row r="63" spans="1:14" ht="18" customHeight="1">
      <c r="A63" s="66">
        <v>45626</v>
      </c>
      <c r="B63" s="112">
        <v>25075</v>
      </c>
      <c r="C63" s="113">
        <v>54131</v>
      </c>
      <c r="D63" s="114">
        <v>27042</v>
      </c>
      <c r="E63" s="115">
        <v>27089</v>
      </c>
      <c r="F63" s="114">
        <v>26427</v>
      </c>
      <c r="G63" s="115">
        <v>26469</v>
      </c>
      <c r="H63" s="115">
        <v>52896</v>
      </c>
      <c r="I63" s="114">
        <v>615</v>
      </c>
      <c r="J63" s="113">
        <v>620</v>
      </c>
      <c r="K63" s="116">
        <v>1235</v>
      </c>
      <c r="L63" s="113">
        <v>24039</v>
      </c>
      <c r="M63" s="117">
        <v>794</v>
      </c>
      <c r="N63" s="95">
        <v>242</v>
      </c>
    </row>
    <row r="64" spans="1:14" ht="18" customHeight="1">
      <c r="A64" s="66">
        <v>45657</v>
      </c>
      <c r="B64" s="112">
        <v>25044</v>
      </c>
      <c r="C64" s="113">
        <v>54056</v>
      </c>
      <c r="D64" s="114">
        <v>26971</v>
      </c>
      <c r="E64" s="115">
        <v>27085</v>
      </c>
      <c r="F64" s="114">
        <v>26384</v>
      </c>
      <c r="G64" s="115">
        <v>26464</v>
      </c>
      <c r="H64" s="115">
        <v>52848</v>
      </c>
      <c r="I64" s="114">
        <v>587</v>
      </c>
      <c r="J64" s="113">
        <v>621</v>
      </c>
      <c r="K64" s="116">
        <v>1208</v>
      </c>
      <c r="L64" s="113">
        <v>24031</v>
      </c>
      <c r="M64" s="117">
        <v>771</v>
      </c>
      <c r="N64" s="95">
        <v>242</v>
      </c>
    </row>
    <row r="65" spans="1:14" ht="18" customHeight="1">
      <c r="A65" s="66">
        <v>45688</v>
      </c>
      <c r="B65" s="112">
        <v>25064</v>
      </c>
      <c r="C65" s="113">
        <v>54048</v>
      </c>
      <c r="D65" s="114">
        <v>26987</v>
      </c>
      <c r="E65" s="115">
        <v>27061</v>
      </c>
      <c r="F65" s="114">
        <v>26370</v>
      </c>
      <c r="G65" s="115">
        <v>26423</v>
      </c>
      <c r="H65" s="115">
        <v>52793</v>
      </c>
      <c r="I65" s="114">
        <v>617</v>
      </c>
      <c r="J65" s="113">
        <v>638</v>
      </c>
      <c r="K65" s="116">
        <v>1255</v>
      </c>
      <c r="L65" s="113">
        <v>24002</v>
      </c>
      <c r="M65" s="117">
        <v>817</v>
      </c>
      <c r="N65" s="95">
        <v>245</v>
      </c>
    </row>
    <row r="66" spans="1:14" ht="18" customHeight="1">
      <c r="A66" s="118">
        <v>45716</v>
      </c>
      <c r="B66" s="119">
        <v>25034</v>
      </c>
      <c r="C66" s="120">
        <v>53958</v>
      </c>
      <c r="D66" s="121">
        <v>26921</v>
      </c>
      <c r="E66" s="122">
        <v>27037</v>
      </c>
      <c r="F66" s="121">
        <v>26305</v>
      </c>
      <c r="G66" s="122">
        <v>26391</v>
      </c>
      <c r="H66" s="122">
        <v>52696</v>
      </c>
      <c r="I66" s="121">
        <v>616</v>
      </c>
      <c r="J66" s="120">
        <v>646</v>
      </c>
      <c r="K66" s="123">
        <v>1262</v>
      </c>
      <c r="L66" s="120">
        <v>23965</v>
      </c>
      <c r="M66" s="124">
        <v>824</v>
      </c>
      <c r="N66" s="79">
        <v>245</v>
      </c>
    </row>
    <row r="67" spans="1:14" ht="18" customHeight="1">
      <c r="A67" s="96">
        <v>45747</v>
      </c>
      <c r="B67" s="125">
        <v>25102</v>
      </c>
      <c r="C67" s="126">
        <v>53849</v>
      </c>
      <c r="D67" s="127">
        <v>26859</v>
      </c>
      <c r="E67" s="128">
        <v>26990</v>
      </c>
      <c r="F67" s="127">
        <v>26242</v>
      </c>
      <c r="G67" s="128">
        <v>26350</v>
      </c>
      <c r="H67" s="128">
        <v>52592</v>
      </c>
      <c r="I67" s="127">
        <v>617</v>
      </c>
      <c r="J67" s="126">
        <v>640</v>
      </c>
      <c r="K67" s="129">
        <v>1257</v>
      </c>
      <c r="L67" s="126">
        <v>24036</v>
      </c>
      <c r="M67" s="130">
        <v>819</v>
      </c>
      <c r="N67" s="84">
        <v>247</v>
      </c>
    </row>
    <row r="68" spans="1:14" ht="18" customHeight="1">
      <c r="A68" s="66">
        <v>45777</v>
      </c>
      <c r="B68" s="112">
        <v>25223</v>
      </c>
      <c r="C68" s="113">
        <v>53962</v>
      </c>
      <c r="D68" s="114">
        <v>26931</v>
      </c>
      <c r="E68" s="115">
        <v>27031</v>
      </c>
      <c r="F68" s="114">
        <v>26309</v>
      </c>
      <c r="G68" s="115">
        <v>26390</v>
      </c>
      <c r="H68" s="115">
        <v>52699</v>
      </c>
      <c r="I68" s="114">
        <v>622</v>
      </c>
      <c r="J68" s="113">
        <v>641</v>
      </c>
      <c r="K68" s="116">
        <v>1263</v>
      </c>
      <c r="L68" s="113">
        <v>24152</v>
      </c>
      <c r="M68" s="117">
        <v>825</v>
      </c>
      <c r="N68" s="95">
        <v>246</v>
      </c>
    </row>
    <row r="69" spans="1:14" ht="18" customHeight="1">
      <c r="A69" s="66">
        <v>45808</v>
      </c>
      <c r="B69" s="112">
        <v>25214</v>
      </c>
      <c r="C69" s="113">
        <v>53929</v>
      </c>
      <c r="D69" s="114">
        <v>26905</v>
      </c>
      <c r="E69" s="115">
        <v>27024</v>
      </c>
      <c r="F69" s="114">
        <v>26291</v>
      </c>
      <c r="G69" s="115">
        <v>26393</v>
      </c>
      <c r="H69" s="115">
        <v>52684</v>
      </c>
      <c r="I69" s="114">
        <v>614</v>
      </c>
      <c r="J69" s="113">
        <v>631</v>
      </c>
      <c r="K69" s="116">
        <v>1245</v>
      </c>
      <c r="L69" s="113">
        <v>24159</v>
      </c>
      <c r="M69" s="117">
        <v>809</v>
      </c>
      <c r="N69" s="95">
        <v>246</v>
      </c>
    </row>
    <row r="70" spans="1:14" ht="18" customHeight="1">
      <c r="A70" s="66">
        <v>45838</v>
      </c>
      <c r="B70" s="112">
        <v>25216</v>
      </c>
      <c r="C70" s="113">
        <v>53912</v>
      </c>
      <c r="D70" s="114">
        <v>26885</v>
      </c>
      <c r="E70" s="115">
        <v>27027</v>
      </c>
      <c r="F70" s="114">
        <v>26259</v>
      </c>
      <c r="G70" s="115">
        <v>26395</v>
      </c>
      <c r="H70" s="115">
        <v>52654</v>
      </c>
      <c r="I70" s="114">
        <v>626</v>
      </c>
      <c r="J70" s="113">
        <v>632</v>
      </c>
      <c r="K70" s="116">
        <v>1258</v>
      </c>
      <c r="L70" s="113">
        <v>24150</v>
      </c>
      <c r="M70" s="117">
        <v>821</v>
      </c>
      <c r="N70" s="95">
        <v>245</v>
      </c>
    </row>
    <row r="71" spans="1:14" ht="18" customHeight="1">
      <c r="A71" s="118">
        <v>45869</v>
      </c>
      <c r="B71" s="119">
        <v>25254</v>
      </c>
      <c r="C71" s="120">
        <v>53922</v>
      </c>
      <c r="D71" s="121">
        <v>26880</v>
      </c>
      <c r="E71" s="122">
        <v>27042</v>
      </c>
      <c r="F71" s="121">
        <v>26242</v>
      </c>
      <c r="G71" s="122">
        <v>26383</v>
      </c>
      <c r="H71" s="122">
        <v>52625</v>
      </c>
      <c r="I71" s="121">
        <v>638</v>
      </c>
      <c r="J71" s="120">
        <v>659</v>
      </c>
      <c r="K71" s="123">
        <v>1297</v>
      </c>
      <c r="L71" s="120">
        <v>24148</v>
      </c>
      <c r="M71" s="124">
        <v>862</v>
      </c>
      <c r="N71" s="79">
        <v>244</v>
      </c>
    </row>
    <row r="72" spans="1:14" ht="18" customHeight="1">
      <c r="A72" s="118">
        <v>45900</v>
      </c>
      <c r="B72" s="119">
        <v>25270</v>
      </c>
      <c r="C72" s="120">
        <v>53915</v>
      </c>
      <c r="D72" s="121">
        <v>26863</v>
      </c>
      <c r="E72" s="122">
        <v>27052</v>
      </c>
      <c r="F72" s="121">
        <v>26228</v>
      </c>
      <c r="G72" s="122">
        <v>26390</v>
      </c>
      <c r="H72" s="122">
        <v>52618</v>
      </c>
      <c r="I72" s="121">
        <v>635</v>
      </c>
      <c r="J72" s="120">
        <v>662</v>
      </c>
      <c r="K72" s="123">
        <v>1297</v>
      </c>
      <c r="L72" s="120">
        <v>24158</v>
      </c>
      <c r="M72" s="124">
        <v>869</v>
      </c>
      <c r="N72" s="79">
        <v>243</v>
      </c>
    </row>
    <row r="73" spans="1:14" ht="18" customHeight="1">
      <c r="A73" s="118">
        <v>45930</v>
      </c>
      <c r="B73" s="119">
        <v>25254</v>
      </c>
      <c r="C73" s="120">
        <v>53836</v>
      </c>
      <c r="D73" s="121">
        <v>26826</v>
      </c>
      <c r="E73" s="122">
        <v>27010</v>
      </c>
      <c r="F73" s="121">
        <v>26192</v>
      </c>
      <c r="G73" s="122">
        <v>26355</v>
      </c>
      <c r="H73" s="122">
        <v>52547</v>
      </c>
      <c r="I73" s="121">
        <v>634</v>
      </c>
      <c r="J73" s="120">
        <v>655</v>
      </c>
      <c r="K73" s="123">
        <v>1289</v>
      </c>
      <c r="L73" s="120">
        <v>24150</v>
      </c>
      <c r="M73" s="124">
        <v>861</v>
      </c>
      <c r="N73" s="79">
        <v>243</v>
      </c>
    </row>
    <row r="74" spans="1:14" ht="18" customHeight="1" thickBot="1">
      <c r="A74" s="131">
        <v>45961</v>
      </c>
      <c r="B74" s="132">
        <v>25254</v>
      </c>
      <c r="C74" s="133">
        <v>53798</v>
      </c>
      <c r="D74" s="134">
        <v>26822</v>
      </c>
      <c r="E74" s="135">
        <v>26976</v>
      </c>
      <c r="F74" s="134">
        <v>26192</v>
      </c>
      <c r="G74" s="135">
        <v>26330</v>
      </c>
      <c r="H74" s="135">
        <v>52522</v>
      </c>
      <c r="I74" s="134">
        <v>630</v>
      </c>
      <c r="J74" s="133">
        <v>646</v>
      </c>
      <c r="K74" s="136">
        <v>1276</v>
      </c>
      <c r="L74" s="133">
        <v>24163</v>
      </c>
      <c r="M74" s="137">
        <v>847</v>
      </c>
      <c r="N74" s="138">
        <v>244</v>
      </c>
    </row>
    <row r="75" spans="1:14">
      <c r="A75" s="63" t="s">
        <v>17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7" t="s">
        <v>16</v>
      </c>
    </row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Normal="100" workbookViewId="0">
      <pane ySplit="4" topLeftCell="A47" activePane="bottomLeft" state="frozen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5" ht="18" customHeight="1">
      <c r="A1" s="4" t="s">
        <v>14</v>
      </c>
    </row>
    <row r="2" spans="1:15" s="10" customFormat="1" ht="12" thickBot="1">
      <c r="F2" s="10" t="s">
        <v>15</v>
      </c>
      <c r="N2" s="11" t="s">
        <v>18</v>
      </c>
    </row>
    <row r="3" spans="1:15" ht="21" customHeight="1">
      <c r="A3" s="141" t="s">
        <v>11</v>
      </c>
      <c r="B3" s="143" t="s">
        <v>7</v>
      </c>
      <c r="C3" s="145" t="s">
        <v>8</v>
      </c>
      <c r="D3" s="74"/>
      <c r="E3" s="74"/>
      <c r="F3" s="147" t="s">
        <v>0</v>
      </c>
      <c r="G3" s="149" t="s">
        <v>1</v>
      </c>
      <c r="H3" s="151" t="s">
        <v>13</v>
      </c>
      <c r="I3" s="147" t="s">
        <v>2</v>
      </c>
      <c r="J3" s="149" t="s">
        <v>3</v>
      </c>
      <c r="K3" s="151" t="s">
        <v>12</v>
      </c>
      <c r="L3" s="147" t="s">
        <v>4</v>
      </c>
      <c r="M3" s="149" t="s">
        <v>5</v>
      </c>
      <c r="N3" s="139" t="s">
        <v>6</v>
      </c>
    </row>
    <row r="4" spans="1:15" ht="19.5" customHeight="1">
      <c r="A4" s="142"/>
      <c r="B4" s="144"/>
      <c r="C4" s="146"/>
      <c r="D4" s="75" t="s">
        <v>9</v>
      </c>
      <c r="E4" s="76" t="s">
        <v>10</v>
      </c>
      <c r="F4" s="148"/>
      <c r="G4" s="150"/>
      <c r="H4" s="152"/>
      <c r="I4" s="148"/>
      <c r="J4" s="150"/>
      <c r="K4" s="152"/>
      <c r="L4" s="148"/>
      <c r="M4" s="150"/>
      <c r="N4" s="140"/>
    </row>
    <row r="5" spans="1:15" ht="15.75" customHeight="1">
      <c r="A5" s="64">
        <v>42035</v>
      </c>
      <c r="B5" s="77">
        <v>22892</v>
      </c>
      <c r="C5" s="77">
        <f t="shared" ref="C5:C64" si="0">SUM(D5+E5)</f>
        <v>56318</v>
      </c>
      <c r="D5" s="77">
        <f t="shared" ref="D5:D64" si="1">SUM(F5+I5)</f>
        <v>27796</v>
      </c>
      <c r="E5" s="72">
        <f t="shared" ref="E5:E64" si="2">SUM(G5+J5)</f>
        <v>28522</v>
      </c>
      <c r="F5" s="77">
        <v>27520</v>
      </c>
      <c r="G5" s="70">
        <v>28082</v>
      </c>
      <c r="H5" s="78">
        <v>55602</v>
      </c>
      <c r="I5" s="77">
        <v>276</v>
      </c>
      <c r="J5" s="70">
        <v>440</v>
      </c>
      <c r="K5" s="78">
        <v>716</v>
      </c>
      <c r="L5" s="77">
        <v>22328</v>
      </c>
      <c r="M5" s="70">
        <v>351</v>
      </c>
      <c r="N5" s="79">
        <v>213</v>
      </c>
      <c r="O5" s="48"/>
    </row>
    <row r="6" spans="1:15" ht="15.75" customHeight="1">
      <c r="A6" s="64">
        <v>42063</v>
      </c>
      <c r="B6" s="77">
        <v>22875</v>
      </c>
      <c r="C6" s="77">
        <f t="shared" si="0"/>
        <v>56253</v>
      </c>
      <c r="D6" s="77">
        <f t="shared" si="1"/>
        <v>27776</v>
      </c>
      <c r="E6" s="72">
        <f t="shared" si="2"/>
        <v>28477</v>
      </c>
      <c r="F6" s="77">
        <v>27496</v>
      </c>
      <c r="G6" s="70">
        <v>28039</v>
      </c>
      <c r="H6" s="78">
        <v>55535</v>
      </c>
      <c r="I6" s="77">
        <v>280</v>
      </c>
      <c r="J6" s="70">
        <v>438</v>
      </c>
      <c r="K6" s="78">
        <v>718</v>
      </c>
      <c r="L6" s="77">
        <v>22308</v>
      </c>
      <c r="M6" s="70">
        <v>354</v>
      </c>
      <c r="N6" s="79">
        <v>213</v>
      </c>
      <c r="O6" s="48"/>
    </row>
    <row r="7" spans="1:15" ht="15.75" customHeight="1">
      <c r="A7" s="65">
        <v>42094</v>
      </c>
      <c r="B7" s="77">
        <v>22922</v>
      </c>
      <c r="C7" s="77">
        <f t="shared" si="0"/>
        <v>56147</v>
      </c>
      <c r="D7" s="77">
        <f t="shared" si="1"/>
        <v>27736</v>
      </c>
      <c r="E7" s="72">
        <f t="shared" si="2"/>
        <v>28411</v>
      </c>
      <c r="F7" s="77">
        <v>27452</v>
      </c>
      <c r="G7" s="70">
        <v>27964</v>
      </c>
      <c r="H7" s="78">
        <v>55416</v>
      </c>
      <c r="I7" s="77">
        <v>284</v>
      </c>
      <c r="J7" s="70">
        <v>447</v>
      </c>
      <c r="K7" s="78">
        <v>731</v>
      </c>
      <c r="L7" s="77">
        <v>22348</v>
      </c>
      <c r="M7" s="70">
        <v>358</v>
      </c>
      <c r="N7" s="79">
        <v>216</v>
      </c>
      <c r="O7" s="48"/>
    </row>
    <row r="8" spans="1:15" ht="15.75" customHeight="1">
      <c r="A8" s="64">
        <v>42124</v>
      </c>
      <c r="B8" s="68">
        <v>22993</v>
      </c>
      <c r="C8" s="77">
        <f t="shared" si="0"/>
        <v>56205</v>
      </c>
      <c r="D8" s="77">
        <f t="shared" si="1"/>
        <v>27782</v>
      </c>
      <c r="E8" s="72">
        <f t="shared" si="2"/>
        <v>28423</v>
      </c>
      <c r="F8" s="77">
        <v>27497</v>
      </c>
      <c r="G8" s="70">
        <v>27982</v>
      </c>
      <c r="H8" s="78">
        <v>55479</v>
      </c>
      <c r="I8" s="77">
        <v>285</v>
      </c>
      <c r="J8" s="70">
        <v>441</v>
      </c>
      <c r="K8" s="78">
        <v>726</v>
      </c>
      <c r="L8" s="77">
        <v>22425</v>
      </c>
      <c r="M8" s="70">
        <v>351</v>
      </c>
      <c r="N8" s="79">
        <v>217</v>
      </c>
      <c r="O8" s="48"/>
    </row>
    <row r="9" spans="1:15" ht="15.75" customHeight="1">
      <c r="A9" s="64">
        <v>42155</v>
      </c>
      <c r="B9" s="77">
        <v>23001</v>
      </c>
      <c r="C9" s="77">
        <f t="shared" si="0"/>
        <v>56200</v>
      </c>
      <c r="D9" s="77">
        <f t="shared" si="1"/>
        <v>27759</v>
      </c>
      <c r="E9" s="72">
        <f t="shared" si="2"/>
        <v>28441</v>
      </c>
      <c r="F9" s="77">
        <v>27475</v>
      </c>
      <c r="G9" s="70">
        <v>28000</v>
      </c>
      <c r="H9" s="78">
        <v>55475</v>
      </c>
      <c r="I9" s="77">
        <v>284</v>
      </c>
      <c r="J9" s="70">
        <v>441</v>
      </c>
      <c r="K9" s="78">
        <v>725</v>
      </c>
      <c r="L9" s="77">
        <v>22435</v>
      </c>
      <c r="M9" s="70">
        <v>351</v>
      </c>
      <c r="N9" s="79">
        <v>215</v>
      </c>
      <c r="O9" s="48"/>
    </row>
    <row r="10" spans="1:15" ht="15.75" customHeight="1">
      <c r="A10" s="64">
        <v>42185</v>
      </c>
      <c r="B10" s="77">
        <v>23032</v>
      </c>
      <c r="C10" s="77">
        <f t="shared" si="0"/>
        <v>56239</v>
      </c>
      <c r="D10" s="77">
        <f t="shared" si="1"/>
        <v>27806</v>
      </c>
      <c r="E10" s="72">
        <f t="shared" si="2"/>
        <v>28433</v>
      </c>
      <c r="F10" s="77">
        <v>27525</v>
      </c>
      <c r="G10" s="70">
        <v>28003</v>
      </c>
      <c r="H10" s="78">
        <v>55528</v>
      </c>
      <c r="I10" s="77">
        <v>281</v>
      </c>
      <c r="J10" s="70">
        <v>430</v>
      </c>
      <c r="K10" s="78">
        <v>711</v>
      </c>
      <c r="L10" s="77">
        <v>22478</v>
      </c>
      <c r="M10" s="70">
        <v>339</v>
      </c>
      <c r="N10" s="79">
        <v>215</v>
      </c>
      <c r="O10" s="48"/>
    </row>
    <row r="11" spans="1:15" ht="15.75" customHeight="1">
      <c r="A11" s="64">
        <v>42216</v>
      </c>
      <c r="B11" s="77">
        <v>23023</v>
      </c>
      <c r="C11" s="77">
        <f t="shared" si="0"/>
        <v>56202</v>
      </c>
      <c r="D11" s="77">
        <f t="shared" si="1"/>
        <v>27798</v>
      </c>
      <c r="E11" s="72">
        <f t="shared" si="2"/>
        <v>28404</v>
      </c>
      <c r="F11" s="77">
        <v>27509</v>
      </c>
      <c r="G11" s="70">
        <v>27968</v>
      </c>
      <c r="H11" s="78">
        <v>55477</v>
      </c>
      <c r="I11" s="77">
        <v>289</v>
      </c>
      <c r="J11" s="70">
        <v>436</v>
      </c>
      <c r="K11" s="78">
        <v>725</v>
      </c>
      <c r="L11" s="77">
        <v>22457</v>
      </c>
      <c r="M11" s="70">
        <v>354</v>
      </c>
      <c r="N11" s="79">
        <v>212</v>
      </c>
      <c r="O11" s="48"/>
    </row>
    <row r="12" spans="1:15" ht="15.75" customHeight="1">
      <c r="A12" s="64">
        <v>42247</v>
      </c>
      <c r="B12" s="77">
        <v>23030</v>
      </c>
      <c r="C12" s="77">
        <f t="shared" si="0"/>
        <v>56200</v>
      </c>
      <c r="D12" s="77">
        <f t="shared" si="1"/>
        <v>27792</v>
      </c>
      <c r="E12" s="72">
        <f t="shared" si="2"/>
        <v>28408</v>
      </c>
      <c r="F12" s="77">
        <v>27495</v>
      </c>
      <c r="G12" s="70">
        <v>27970</v>
      </c>
      <c r="H12" s="78">
        <v>55465</v>
      </c>
      <c r="I12" s="77">
        <v>297</v>
      </c>
      <c r="J12" s="70">
        <v>438</v>
      </c>
      <c r="K12" s="78">
        <v>735</v>
      </c>
      <c r="L12" s="77">
        <v>22457</v>
      </c>
      <c r="M12" s="70">
        <v>358</v>
      </c>
      <c r="N12" s="79">
        <v>215</v>
      </c>
      <c r="O12" s="48"/>
    </row>
    <row r="13" spans="1:15" ht="15.75" customHeight="1">
      <c r="A13" s="64">
        <v>42277</v>
      </c>
      <c r="B13" s="77">
        <v>23017</v>
      </c>
      <c r="C13" s="77">
        <f t="shared" si="0"/>
        <v>56153</v>
      </c>
      <c r="D13" s="77">
        <f t="shared" si="1"/>
        <v>27781</v>
      </c>
      <c r="E13" s="72">
        <f t="shared" si="2"/>
        <v>28372</v>
      </c>
      <c r="F13" s="77">
        <v>27484</v>
      </c>
      <c r="G13" s="70">
        <v>27936</v>
      </c>
      <c r="H13" s="78">
        <v>55420</v>
      </c>
      <c r="I13" s="77">
        <v>297</v>
      </c>
      <c r="J13" s="70">
        <v>436</v>
      </c>
      <c r="K13" s="78">
        <v>733</v>
      </c>
      <c r="L13" s="77">
        <v>22447</v>
      </c>
      <c r="M13" s="70">
        <v>356</v>
      </c>
      <c r="N13" s="79">
        <v>214</v>
      </c>
      <c r="O13" s="48"/>
    </row>
    <row r="14" spans="1:15" ht="15.75" customHeight="1">
      <c r="A14" s="64">
        <v>42308</v>
      </c>
      <c r="B14" s="77">
        <v>23024</v>
      </c>
      <c r="C14" s="77">
        <f t="shared" si="0"/>
        <v>56131</v>
      </c>
      <c r="D14" s="77">
        <f t="shared" si="1"/>
        <v>27767</v>
      </c>
      <c r="E14" s="72">
        <f t="shared" si="2"/>
        <v>28364</v>
      </c>
      <c r="F14" s="77">
        <v>27475</v>
      </c>
      <c r="G14" s="70">
        <v>27928</v>
      </c>
      <c r="H14" s="78">
        <v>55403</v>
      </c>
      <c r="I14" s="77">
        <v>292</v>
      </c>
      <c r="J14" s="70">
        <v>436</v>
      </c>
      <c r="K14" s="78">
        <v>733</v>
      </c>
      <c r="L14" s="77">
        <v>22455</v>
      </c>
      <c r="M14" s="70">
        <v>358</v>
      </c>
      <c r="N14" s="79">
        <v>211</v>
      </c>
      <c r="O14" s="48"/>
    </row>
    <row r="15" spans="1:15" ht="15.75" customHeight="1">
      <c r="A15" s="64">
        <v>42338</v>
      </c>
      <c r="B15" s="77">
        <v>23041</v>
      </c>
      <c r="C15" s="77">
        <f t="shared" si="0"/>
        <v>56157</v>
      </c>
      <c r="D15" s="77">
        <f t="shared" si="1"/>
        <v>27795</v>
      </c>
      <c r="E15" s="72">
        <f t="shared" si="2"/>
        <v>28362</v>
      </c>
      <c r="F15" s="77">
        <v>27506</v>
      </c>
      <c r="G15" s="70">
        <v>27928</v>
      </c>
      <c r="H15" s="78">
        <v>55434</v>
      </c>
      <c r="I15" s="77">
        <v>289</v>
      </c>
      <c r="J15" s="70">
        <v>434</v>
      </c>
      <c r="K15" s="78">
        <v>723</v>
      </c>
      <c r="L15" s="77">
        <v>22476</v>
      </c>
      <c r="M15" s="70">
        <v>355</v>
      </c>
      <c r="N15" s="79">
        <v>210</v>
      </c>
      <c r="O15" s="48"/>
    </row>
    <row r="16" spans="1:15" ht="15.75" customHeight="1">
      <c r="A16" s="64">
        <v>42369</v>
      </c>
      <c r="B16" s="77">
        <v>23057</v>
      </c>
      <c r="C16" s="77">
        <f t="shared" si="0"/>
        <v>56171</v>
      </c>
      <c r="D16" s="77">
        <f t="shared" si="1"/>
        <v>27811</v>
      </c>
      <c r="E16" s="72">
        <f t="shared" si="2"/>
        <v>28360</v>
      </c>
      <c r="F16" s="77">
        <v>27517</v>
      </c>
      <c r="G16" s="70">
        <v>27933</v>
      </c>
      <c r="H16" s="78">
        <v>55450</v>
      </c>
      <c r="I16" s="77">
        <v>294</v>
      </c>
      <c r="J16" s="70">
        <v>427</v>
      </c>
      <c r="K16" s="78">
        <v>721</v>
      </c>
      <c r="L16" s="77">
        <v>22492</v>
      </c>
      <c r="M16" s="70">
        <v>352</v>
      </c>
      <c r="N16" s="79">
        <v>213</v>
      </c>
      <c r="O16" s="48"/>
    </row>
    <row r="17" spans="1:15" ht="15.75" customHeight="1">
      <c r="A17" s="64">
        <v>42400</v>
      </c>
      <c r="B17" s="77">
        <v>23043</v>
      </c>
      <c r="C17" s="77">
        <f t="shared" si="0"/>
        <v>56127</v>
      </c>
      <c r="D17" s="77">
        <f t="shared" si="1"/>
        <v>27784</v>
      </c>
      <c r="E17" s="72">
        <f t="shared" si="2"/>
        <v>28343</v>
      </c>
      <c r="F17" s="77">
        <v>27493</v>
      </c>
      <c r="G17" s="70">
        <v>27917</v>
      </c>
      <c r="H17" s="78">
        <v>55410</v>
      </c>
      <c r="I17" s="77">
        <v>291</v>
      </c>
      <c r="J17" s="70">
        <v>426</v>
      </c>
      <c r="K17" s="78">
        <v>717</v>
      </c>
      <c r="L17" s="77">
        <v>22484</v>
      </c>
      <c r="M17" s="70">
        <v>347</v>
      </c>
      <c r="N17" s="79">
        <v>212</v>
      </c>
      <c r="O17" s="48"/>
    </row>
    <row r="18" spans="1:15" ht="15.75" customHeight="1">
      <c r="A18" s="64">
        <v>42429</v>
      </c>
      <c r="B18" s="77">
        <v>23016</v>
      </c>
      <c r="C18" s="77">
        <f t="shared" si="0"/>
        <v>56058</v>
      </c>
      <c r="D18" s="77">
        <f t="shared" si="1"/>
        <v>27762</v>
      </c>
      <c r="E18" s="72">
        <f t="shared" si="2"/>
        <v>28296</v>
      </c>
      <c r="F18" s="77">
        <v>27466</v>
      </c>
      <c r="G18" s="70">
        <v>27874</v>
      </c>
      <c r="H18" s="78">
        <v>55340</v>
      </c>
      <c r="I18" s="77">
        <v>296</v>
      </c>
      <c r="J18" s="70">
        <v>422</v>
      </c>
      <c r="K18" s="78">
        <v>718</v>
      </c>
      <c r="L18" s="77">
        <v>22458</v>
      </c>
      <c r="M18" s="70">
        <v>342</v>
      </c>
      <c r="N18" s="79">
        <v>216</v>
      </c>
      <c r="O18" s="48"/>
    </row>
    <row r="19" spans="1:15" ht="15.75" customHeight="1">
      <c r="A19" s="64">
        <v>42460</v>
      </c>
      <c r="B19" s="77">
        <v>23045</v>
      </c>
      <c r="C19" s="77">
        <f t="shared" si="0"/>
        <v>55907</v>
      </c>
      <c r="D19" s="77">
        <f t="shared" si="1"/>
        <v>27686</v>
      </c>
      <c r="E19" s="72">
        <f t="shared" si="2"/>
        <v>28221</v>
      </c>
      <c r="F19" s="77">
        <v>27393</v>
      </c>
      <c r="G19" s="70">
        <v>27801</v>
      </c>
      <c r="H19" s="78">
        <v>55194</v>
      </c>
      <c r="I19" s="77">
        <v>293</v>
      </c>
      <c r="J19" s="70">
        <v>420</v>
      </c>
      <c r="K19" s="78">
        <v>713</v>
      </c>
      <c r="L19" s="77">
        <v>22487</v>
      </c>
      <c r="M19" s="70">
        <v>340</v>
      </c>
      <c r="N19" s="79">
        <v>218</v>
      </c>
      <c r="O19" s="48"/>
    </row>
    <row r="20" spans="1:15" ht="15.75" customHeight="1">
      <c r="A20" s="64">
        <v>42490</v>
      </c>
      <c r="B20" s="77">
        <v>23164</v>
      </c>
      <c r="C20" s="77">
        <f t="shared" si="0"/>
        <v>55990</v>
      </c>
      <c r="D20" s="77">
        <f t="shared" si="1"/>
        <v>27756</v>
      </c>
      <c r="E20" s="72">
        <f t="shared" si="2"/>
        <v>28234</v>
      </c>
      <c r="F20" s="77">
        <v>27464</v>
      </c>
      <c r="G20" s="70">
        <v>27813</v>
      </c>
      <c r="H20" s="78">
        <v>55277</v>
      </c>
      <c r="I20" s="77">
        <v>292</v>
      </c>
      <c r="J20" s="70">
        <v>421</v>
      </c>
      <c r="K20" s="78">
        <v>713</v>
      </c>
      <c r="L20" s="77">
        <v>22603</v>
      </c>
      <c r="M20" s="70">
        <v>343</v>
      </c>
      <c r="N20" s="79">
        <v>218</v>
      </c>
      <c r="O20" s="48"/>
    </row>
    <row r="21" spans="1:15" ht="15.75" customHeight="1">
      <c r="A21" s="65">
        <v>42521</v>
      </c>
      <c r="B21" s="80">
        <v>23182</v>
      </c>
      <c r="C21" s="80">
        <f t="shared" si="0"/>
        <v>56004</v>
      </c>
      <c r="D21" s="80">
        <f t="shared" si="1"/>
        <v>27766</v>
      </c>
      <c r="E21" s="81">
        <f t="shared" si="2"/>
        <v>28238</v>
      </c>
      <c r="F21" s="80">
        <v>27468</v>
      </c>
      <c r="G21" s="82">
        <v>27815</v>
      </c>
      <c r="H21" s="83">
        <v>55283</v>
      </c>
      <c r="I21" s="80">
        <v>298</v>
      </c>
      <c r="J21" s="82">
        <v>423</v>
      </c>
      <c r="K21" s="83">
        <v>721</v>
      </c>
      <c r="L21" s="80">
        <v>22615</v>
      </c>
      <c r="M21" s="82">
        <v>352</v>
      </c>
      <c r="N21" s="84">
        <v>215</v>
      </c>
      <c r="O21" s="48"/>
    </row>
    <row r="22" spans="1:15" ht="15.75" customHeight="1">
      <c r="A22" s="66">
        <v>42551</v>
      </c>
      <c r="B22" s="85">
        <v>23179</v>
      </c>
      <c r="C22" s="85">
        <f t="shared" si="0"/>
        <v>55999</v>
      </c>
      <c r="D22" s="86">
        <f t="shared" si="1"/>
        <v>27765</v>
      </c>
      <c r="E22" s="87">
        <f t="shared" si="2"/>
        <v>28234</v>
      </c>
      <c r="F22" s="86">
        <v>27479</v>
      </c>
      <c r="G22" s="88">
        <v>27814</v>
      </c>
      <c r="H22" s="87">
        <v>55293</v>
      </c>
      <c r="I22" s="86">
        <v>286</v>
      </c>
      <c r="J22" s="88">
        <v>420</v>
      </c>
      <c r="K22" s="87">
        <v>706</v>
      </c>
      <c r="L22" s="86">
        <v>22628</v>
      </c>
      <c r="M22" s="88">
        <v>336</v>
      </c>
      <c r="N22" s="89">
        <v>215</v>
      </c>
      <c r="O22" s="48"/>
    </row>
    <row r="23" spans="1:15" ht="15.75" customHeight="1">
      <c r="A23" s="64">
        <v>42582</v>
      </c>
      <c r="B23" s="68">
        <v>23201</v>
      </c>
      <c r="C23" s="68">
        <f t="shared" si="0"/>
        <v>56024</v>
      </c>
      <c r="D23" s="77">
        <f t="shared" si="1"/>
        <v>27774</v>
      </c>
      <c r="E23" s="72">
        <f t="shared" si="2"/>
        <v>28250</v>
      </c>
      <c r="F23" s="77">
        <v>27487</v>
      </c>
      <c r="G23" s="70">
        <v>27824</v>
      </c>
      <c r="H23" s="73">
        <v>55311</v>
      </c>
      <c r="I23" s="77">
        <v>287</v>
      </c>
      <c r="J23" s="70">
        <v>426</v>
      </c>
      <c r="K23" s="73">
        <v>713</v>
      </c>
      <c r="L23" s="77">
        <v>22644</v>
      </c>
      <c r="M23" s="70">
        <v>343</v>
      </c>
      <c r="N23" s="79">
        <v>214</v>
      </c>
      <c r="O23" s="48"/>
    </row>
    <row r="24" spans="1:15" ht="15.75" customHeight="1">
      <c r="A24" s="64">
        <v>42613</v>
      </c>
      <c r="B24" s="68">
        <v>23191</v>
      </c>
      <c r="C24" s="68">
        <f t="shared" si="0"/>
        <v>56013</v>
      </c>
      <c r="D24" s="77">
        <f t="shared" si="1"/>
        <v>27771</v>
      </c>
      <c r="E24" s="72">
        <f t="shared" si="2"/>
        <v>28242</v>
      </c>
      <c r="F24" s="77">
        <v>27479</v>
      </c>
      <c r="G24" s="70">
        <v>27820</v>
      </c>
      <c r="H24" s="73">
        <v>55299</v>
      </c>
      <c r="I24" s="77">
        <v>292</v>
      </c>
      <c r="J24" s="70">
        <v>422</v>
      </c>
      <c r="K24" s="73">
        <v>714</v>
      </c>
      <c r="L24" s="77">
        <v>22635</v>
      </c>
      <c r="M24" s="70">
        <v>340</v>
      </c>
      <c r="N24" s="79">
        <v>216</v>
      </c>
      <c r="O24" s="48"/>
    </row>
    <row r="25" spans="1:15" ht="15.75" customHeight="1">
      <c r="A25" s="65">
        <v>42643</v>
      </c>
      <c r="B25" s="90">
        <v>23230</v>
      </c>
      <c r="C25" s="90">
        <f t="shared" si="0"/>
        <v>56033</v>
      </c>
      <c r="D25" s="80">
        <f t="shared" si="1"/>
        <v>27792</v>
      </c>
      <c r="E25" s="81">
        <f t="shared" si="2"/>
        <v>28241</v>
      </c>
      <c r="F25" s="80">
        <v>27494</v>
      </c>
      <c r="G25" s="82">
        <v>27818</v>
      </c>
      <c r="H25" s="91">
        <v>55312</v>
      </c>
      <c r="I25" s="80">
        <v>298</v>
      </c>
      <c r="J25" s="82">
        <v>423</v>
      </c>
      <c r="K25" s="91">
        <v>721</v>
      </c>
      <c r="L25" s="80">
        <v>22665</v>
      </c>
      <c r="M25" s="82">
        <v>348</v>
      </c>
      <c r="N25" s="84">
        <v>217</v>
      </c>
      <c r="O25" s="48"/>
    </row>
    <row r="26" spans="1:15" ht="15.75" customHeight="1">
      <c r="A26" s="67">
        <v>42674</v>
      </c>
      <c r="B26" s="85">
        <v>23251</v>
      </c>
      <c r="C26" s="85">
        <f t="shared" si="0"/>
        <v>56042</v>
      </c>
      <c r="D26" s="92">
        <f t="shared" si="1"/>
        <v>27792</v>
      </c>
      <c r="E26" s="87">
        <f t="shared" si="2"/>
        <v>28250</v>
      </c>
      <c r="F26" s="92">
        <v>27478</v>
      </c>
      <c r="G26" s="88">
        <v>27824</v>
      </c>
      <c r="H26" s="93">
        <v>55302</v>
      </c>
      <c r="I26" s="92">
        <v>314</v>
      </c>
      <c r="J26" s="88">
        <v>426</v>
      </c>
      <c r="K26" s="86">
        <v>740</v>
      </c>
      <c r="L26" s="94">
        <v>22669</v>
      </c>
      <c r="M26" s="88">
        <v>362</v>
      </c>
      <c r="N26" s="95">
        <v>220</v>
      </c>
      <c r="O26" s="48"/>
    </row>
    <row r="27" spans="1:15" ht="15.75" customHeight="1">
      <c r="A27" s="67">
        <v>42704</v>
      </c>
      <c r="B27" s="85">
        <v>23281</v>
      </c>
      <c r="C27" s="85">
        <f t="shared" si="0"/>
        <v>56065</v>
      </c>
      <c r="D27" s="92">
        <f t="shared" si="1"/>
        <v>27801</v>
      </c>
      <c r="E27" s="87">
        <f t="shared" si="2"/>
        <v>28264</v>
      </c>
      <c r="F27" s="92">
        <v>27491</v>
      </c>
      <c r="G27" s="88">
        <v>27832</v>
      </c>
      <c r="H27" s="93">
        <v>55323</v>
      </c>
      <c r="I27" s="92">
        <v>310</v>
      </c>
      <c r="J27" s="88">
        <v>432</v>
      </c>
      <c r="K27" s="86">
        <v>742</v>
      </c>
      <c r="L27" s="92">
        <v>22695</v>
      </c>
      <c r="M27" s="88">
        <v>364</v>
      </c>
      <c r="N27" s="95">
        <v>222</v>
      </c>
      <c r="O27" s="48"/>
    </row>
    <row r="28" spans="1:15" ht="15.75" customHeight="1">
      <c r="A28" s="64">
        <v>42735</v>
      </c>
      <c r="B28" s="68">
        <v>23302</v>
      </c>
      <c r="C28" s="68">
        <f t="shared" si="0"/>
        <v>56089</v>
      </c>
      <c r="D28" s="77">
        <f t="shared" si="1"/>
        <v>27814</v>
      </c>
      <c r="E28" s="72">
        <f t="shared" si="2"/>
        <v>28275</v>
      </c>
      <c r="F28" s="77">
        <v>27502</v>
      </c>
      <c r="G28" s="70">
        <v>27837</v>
      </c>
      <c r="H28" s="73">
        <v>55339</v>
      </c>
      <c r="I28" s="77">
        <v>312</v>
      </c>
      <c r="J28" s="70">
        <v>438</v>
      </c>
      <c r="K28" s="73">
        <v>750</v>
      </c>
      <c r="L28" s="77">
        <v>22708</v>
      </c>
      <c r="M28" s="70">
        <v>374</v>
      </c>
      <c r="N28" s="79">
        <v>220</v>
      </c>
      <c r="O28" s="48"/>
    </row>
    <row r="29" spans="1:15" ht="15.75" customHeight="1">
      <c r="A29" s="96">
        <v>42766</v>
      </c>
      <c r="B29" s="90">
        <v>23334</v>
      </c>
      <c r="C29" s="90">
        <f t="shared" si="0"/>
        <v>56105</v>
      </c>
      <c r="D29" s="83">
        <f t="shared" si="1"/>
        <v>27831</v>
      </c>
      <c r="E29" s="97">
        <f t="shared" si="2"/>
        <v>28274</v>
      </c>
      <c r="F29" s="92">
        <v>27502</v>
      </c>
      <c r="G29" s="88">
        <v>27828</v>
      </c>
      <c r="H29" s="87">
        <v>55330</v>
      </c>
      <c r="I29" s="83">
        <v>329</v>
      </c>
      <c r="J29" s="88">
        <v>446</v>
      </c>
      <c r="K29" s="83">
        <v>775</v>
      </c>
      <c r="L29" s="92">
        <v>22715</v>
      </c>
      <c r="M29" s="88">
        <v>401</v>
      </c>
      <c r="N29" s="84">
        <v>218</v>
      </c>
      <c r="O29" s="48"/>
    </row>
    <row r="30" spans="1:15" ht="15.75" customHeight="1">
      <c r="A30" s="67">
        <v>42794</v>
      </c>
      <c r="B30" s="85">
        <v>23325</v>
      </c>
      <c r="C30" s="85">
        <f t="shared" si="0"/>
        <v>56068</v>
      </c>
      <c r="D30" s="92">
        <f t="shared" si="1"/>
        <v>27809</v>
      </c>
      <c r="E30" s="87">
        <f t="shared" si="2"/>
        <v>28259</v>
      </c>
      <c r="F30" s="92">
        <v>27486</v>
      </c>
      <c r="G30" s="88">
        <v>27812</v>
      </c>
      <c r="H30" s="93">
        <v>55298</v>
      </c>
      <c r="I30" s="92">
        <v>323</v>
      </c>
      <c r="J30" s="88">
        <v>447</v>
      </c>
      <c r="K30" s="93">
        <v>770</v>
      </c>
      <c r="L30" s="92">
        <v>22713</v>
      </c>
      <c r="M30" s="88">
        <v>395</v>
      </c>
      <c r="N30" s="95">
        <v>217</v>
      </c>
      <c r="O30" s="48"/>
    </row>
    <row r="31" spans="1:15" ht="15.75" customHeight="1">
      <c r="A31" s="66">
        <v>42825</v>
      </c>
      <c r="B31" s="92">
        <v>23389</v>
      </c>
      <c r="C31" s="68">
        <f t="shared" si="0"/>
        <v>55978</v>
      </c>
      <c r="D31" s="92">
        <f t="shared" si="1"/>
        <v>27752</v>
      </c>
      <c r="E31" s="87">
        <f t="shared" si="2"/>
        <v>28226</v>
      </c>
      <c r="F31" s="92">
        <v>27427</v>
      </c>
      <c r="G31" s="88">
        <v>27769</v>
      </c>
      <c r="H31" s="86">
        <v>55196</v>
      </c>
      <c r="I31" s="92">
        <v>325</v>
      </c>
      <c r="J31" s="88">
        <v>457</v>
      </c>
      <c r="K31" s="86">
        <v>782</v>
      </c>
      <c r="L31" s="92">
        <v>22767</v>
      </c>
      <c r="M31" s="88">
        <v>402</v>
      </c>
      <c r="N31" s="95">
        <v>220</v>
      </c>
      <c r="O31" s="48"/>
    </row>
    <row r="32" spans="1:15" ht="15.75" customHeight="1">
      <c r="A32" s="67">
        <v>42855</v>
      </c>
      <c r="B32" s="92">
        <v>23544</v>
      </c>
      <c r="C32" s="90">
        <f t="shared" si="0"/>
        <v>56131</v>
      </c>
      <c r="D32" s="92">
        <f t="shared" si="1"/>
        <v>27865</v>
      </c>
      <c r="E32" s="87">
        <f t="shared" si="2"/>
        <v>28266</v>
      </c>
      <c r="F32" s="92">
        <v>27531</v>
      </c>
      <c r="G32" s="88">
        <v>27803</v>
      </c>
      <c r="H32" s="86">
        <v>55334</v>
      </c>
      <c r="I32" s="92">
        <v>334</v>
      </c>
      <c r="J32" s="88">
        <v>463</v>
      </c>
      <c r="K32" s="86">
        <v>797</v>
      </c>
      <c r="L32" s="92">
        <v>22908</v>
      </c>
      <c r="M32" s="88">
        <v>415</v>
      </c>
      <c r="N32" s="95">
        <v>221</v>
      </c>
      <c r="O32" s="48"/>
    </row>
    <row r="33" spans="1:15" ht="15.75" customHeight="1">
      <c r="A33" s="64">
        <v>42886</v>
      </c>
      <c r="B33" s="68">
        <v>23560</v>
      </c>
      <c r="C33" s="68">
        <f t="shared" si="0"/>
        <v>56112</v>
      </c>
      <c r="D33" s="94">
        <f t="shared" si="1"/>
        <v>27858</v>
      </c>
      <c r="E33" s="87">
        <f t="shared" si="2"/>
        <v>28254</v>
      </c>
      <c r="F33" s="94">
        <v>27512</v>
      </c>
      <c r="G33" s="88">
        <v>27798</v>
      </c>
      <c r="H33" s="87">
        <v>55310</v>
      </c>
      <c r="I33" s="94">
        <v>346</v>
      </c>
      <c r="J33" s="88">
        <v>456</v>
      </c>
      <c r="K33" s="87">
        <v>802</v>
      </c>
      <c r="L33" s="94">
        <v>22920</v>
      </c>
      <c r="M33" s="88">
        <v>422</v>
      </c>
      <c r="N33" s="89">
        <v>218</v>
      </c>
      <c r="O33" s="48"/>
    </row>
    <row r="34" spans="1:15" ht="15.75" customHeight="1">
      <c r="A34" s="64">
        <v>42916</v>
      </c>
      <c r="B34" s="68">
        <v>23565</v>
      </c>
      <c r="C34" s="68">
        <f t="shared" si="0"/>
        <v>56119</v>
      </c>
      <c r="D34" s="69">
        <f t="shared" si="1"/>
        <v>27854</v>
      </c>
      <c r="E34" s="72">
        <f t="shared" si="2"/>
        <v>28265</v>
      </c>
      <c r="F34" s="69">
        <v>27514</v>
      </c>
      <c r="G34" s="70">
        <v>27809</v>
      </c>
      <c r="H34" s="72">
        <v>55323</v>
      </c>
      <c r="I34" s="69">
        <v>340</v>
      </c>
      <c r="J34" s="70">
        <v>456</v>
      </c>
      <c r="K34" s="72">
        <v>796</v>
      </c>
      <c r="L34" s="69">
        <v>22931</v>
      </c>
      <c r="M34" s="70">
        <v>416</v>
      </c>
      <c r="N34" s="71">
        <v>218</v>
      </c>
      <c r="O34" s="48"/>
    </row>
    <row r="35" spans="1:15" ht="15.75" customHeight="1">
      <c r="A35" s="98">
        <v>42947</v>
      </c>
      <c r="B35" s="99">
        <v>23597</v>
      </c>
      <c r="C35" s="99">
        <f t="shared" si="0"/>
        <v>56111</v>
      </c>
      <c r="D35" s="100">
        <f t="shared" si="1"/>
        <v>27835</v>
      </c>
      <c r="E35" s="81">
        <f t="shared" si="2"/>
        <v>28276</v>
      </c>
      <c r="F35" s="100">
        <v>27494</v>
      </c>
      <c r="G35" s="82">
        <v>27805</v>
      </c>
      <c r="H35" s="81">
        <v>55299</v>
      </c>
      <c r="I35" s="100">
        <v>341</v>
      </c>
      <c r="J35" s="82">
        <v>471</v>
      </c>
      <c r="K35" s="81">
        <v>812</v>
      </c>
      <c r="L35" s="100">
        <v>22951</v>
      </c>
      <c r="M35" s="82">
        <v>430</v>
      </c>
      <c r="N35" s="101">
        <v>216</v>
      </c>
      <c r="O35" s="48"/>
    </row>
    <row r="36" spans="1:15" s="63" customFormat="1" ht="15.75" customHeight="1">
      <c r="A36" s="64">
        <v>42978</v>
      </c>
      <c r="B36" s="68">
        <v>23611</v>
      </c>
      <c r="C36" s="68">
        <f t="shared" si="0"/>
        <v>56105</v>
      </c>
      <c r="D36" s="69">
        <f t="shared" si="1"/>
        <v>27842</v>
      </c>
      <c r="E36" s="72">
        <f t="shared" si="2"/>
        <v>28263</v>
      </c>
      <c r="F36" s="69">
        <v>27488</v>
      </c>
      <c r="G36" s="70">
        <v>27797</v>
      </c>
      <c r="H36" s="72">
        <v>55285</v>
      </c>
      <c r="I36" s="69">
        <v>354</v>
      </c>
      <c r="J36" s="70">
        <v>466</v>
      </c>
      <c r="K36" s="72">
        <v>820</v>
      </c>
      <c r="L36" s="69">
        <v>22957</v>
      </c>
      <c r="M36" s="70">
        <v>439</v>
      </c>
      <c r="N36" s="71">
        <v>215</v>
      </c>
    </row>
    <row r="37" spans="1:15" ht="15.75" customHeight="1">
      <c r="A37" s="65">
        <v>43008</v>
      </c>
      <c r="B37" s="85">
        <v>23594</v>
      </c>
      <c r="C37" s="93">
        <f t="shared" si="0"/>
        <v>56067</v>
      </c>
      <c r="D37" s="103">
        <f t="shared" si="1"/>
        <v>27836</v>
      </c>
      <c r="E37" s="87">
        <f t="shared" si="2"/>
        <v>28231</v>
      </c>
      <c r="F37" s="103">
        <v>27475</v>
      </c>
      <c r="G37" s="82">
        <v>27787</v>
      </c>
      <c r="H37" s="81">
        <v>55262</v>
      </c>
      <c r="I37" s="100">
        <v>361</v>
      </c>
      <c r="J37" s="82">
        <v>444</v>
      </c>
      <c r="K37" s="81">
        <v>805</v>
      </c>
      <c r="L37" s="100">
        <v>22954</v>
      </c>
      <c r="M37" s="82">
        <v>426</v>
      </c>
      <c r="N37" s="101">
        <v>214</v>
      </c>
    </row>
    <row r="38" spans="1:15" ht="15.75" customHeight="1">
      <c r="A38" s="64">
        <v>43039</v>
      </c>
      <c r="B38" s="68">
        <v>23590</v>
      </c>
      <c r="C38" s="73">
        <f t="shared" si="0"/>
        <v>56060</v>
      </c>
      <c r="D38" s="104">
        <f t="shared" si="1"/>
        <v>27830</v>
      </c>
      <c r="E38" s="72">
        <f t="shared" si="2"/>
        <v>28230</v>
      </c>
      <c r="F38" s="104">
        <v>27467</v>
      </c>
      <c r="G38" s="70">
        <v>27798</v>
      </c>
      <c r="H38" s="72">
        <v>55265</v>
      </c>
      <c r="I38" s="104">
        <v>363</v>
      </c>
      <c r="J38" s="70">
        <v>432</v>
      </c>
      <c r="K38" s="72">
        <v>795</v>
      </c>
      <c r="L38" s="104">
        <v>22965</v>
      </c>
      <c r="M38" s="70">
        <v>411</v>
      </c>
      <c r="N38" s="71">
        <v>214</v>
      </c>
    </row>
    <row r="39" spans="1:15" ht="15.75" customHeight="1">
      <c r="A39" s="67">
        <v>43069</v>
      </c>
      <c r="B39" s="85">
        <v>23617</v>
      </c>
      <c r="C39" s="93">
        <f t="shared" si="0"/>
        <v>56074</v>
      </c>
      <c r="D39" s="102">
        <f t="shared" si="1"/>
        <v>27829</v>
      </c>
      <c r="E39" s="87">
        <f t="shared" si="2"/>
        <v>28245</v>
      </c>
      <c r="F39" s="102">
        <v>27467</v>
      </c>
      <c r="G39" s="88">
        <v>27809</v>
      </c>
      <c r="H39" s="87">
        <v>55276</v>
      </c>
      <c r="I39" s="102">
        <v>362</v>
      </c>
      <c r="J39" s="88">
        <v>436</v>
      </c>
      <c r="K39" s="87">
        <v>798</v>
      </c>
      <c r="L39" s="102">
        <v>22900</v>
      </c>
      <c r="M39" s="88">
        <v>415</v>
      </c>
      <c r="N39" s="89">
        <v>212</v>
      </c>
    </row>
    <row r="40" spans="1:15" ht="15.75" customHeight="1">
      <c r="A40" s="64">
        <v>43100</v>
      </c>
      <c r="B40" s="68">
        <v>23637</v>
      </c>
      <c r="C40" s="68">
        <f t="shared" si="0"/>
        <v>56097</v>
      </c>
      <c r="D40" s="102">
        <f t="shared" si="1"/>
        <v>27834</v>
      </c>
      <c r="E40" s="87">
        <f t="shared" si="2"/>
        <v>28263</v>
      </c>
      <c r="F40" s="102">
        <v>27468</v>
      </c>
      <c r="G40" s="88">
        <v>27828</v>
      </c>
      <c r="H40" s="87">
        <v>55296</v>
      </c>
      <c r="I40" s="102">
        <v>366</v>
      </c>
      <c r="J40" s="88">
        <v>435</v>
      </c>
      <c r="K40" s="87">
        <v>801</v>
      </c>
      <c r="L40" s="102">
        <v>23011</v>
      </c>
      <c r="M40" s="88">
        <v>413</v>
      </c>
      <c r="N40" s="89">
        <v>213</v>
      </c>
    </row>
    <row r="41" spans="1:15" ht="15.75" customHeight="1">
      <c r="A41" s="67">
        <v>43131</v>
      </c>
      <c r="B41" s="85">
        <v>23628</v>
      </c>
      <c r="C41" s="93">
        <f t="shared" si="0"/>
        <v>56084</v>
      </c>
      <c r="D41" s="102">
        <f t="shared" si="1"/>
        <v>27819</v>
      </c>
      <c r="E41" s="87">
        <f t="shared" si="2"/>
        <v>28265</v>
      </c>
      <c r="F41" s="102">
        <v>27453</v>
      </c>
      <c r="G41" s="88">
        <v>27818</v>
      </c>
      <c r="H41" s="87">
        <v>55271</v>
      </c>
      <c r="I41" s="102">
        <v>366</v>
      </c>
      <c r="J41" s="88">
        <v>447</v>
      </c>
      <c r="K41" s="87">
        <v>813</v>
      </c>
      <c r="L41" s="102">
        <v>22990</v>
      </c>
      <c r="M41" s="88">
        <v>421</v>
      </c>
      <c r="N41" s="89">
        <v>217</v>
      </c>
    </row>
    <row r="42" spans="1:15" ht="15.75" customHeight="1">
      <c r="A42" s="67">
        <v>43159</v>
      </c>
      <c r="B42" s="85">
        <v>23614</v>
      </c>
      <c r="C42" s="93">
        <f t="shared" si="0"/>
        <v>56022</v>
      </c>
      <c r="D42" s="102">
        <f t="shared" si="1"/>
        <v>27783</v>
      </c>
      <c r="E42" s="87">
        <f t="shared" si="2"/>
        <v>28239</v>
      </c>
      <c r="F42" s="102">
        <v>27422</v>
      </c>
      <c r="G42" s="88">
        <v>27787</v>
      </c>
      <c r="H42" s="87">
        <v>55209</v>
      </c>
      <c r="I42" s="102">
        <v>361</v>
      </c>
      <c r="J42" s="88">
        <v>452</v>
      </c>
      <c r="K42" s="87">
        <v>813</v>
      </c>
      <c r="L42" s="102">
        <v>22974</v>
      </c>
      <c r="M42" s="88">
        <v>422</v>
      </c>
      <c r="N42" s="89">
        <v>218</v>
      </c>
    </row>
    <row r="43" spans="1:15" ht="16.5" customHeight="1">
      <c r="A43" s="67">
        <v>43190</v>
      </c>
      <c r="B43" s="85">
        <v>23678</v>
      </c>
      <c r="C43" s="93">
        <f t="shared" si="0"/>
        <v>55886</v>
      </c>
      <c r="D43" s="102">
        <f t="shared" si="1"/>
        <v>27741</v>
      </c>
      <c r="E43" s="87">
        <f t="shared" si="2"/>
        <v>28145</v>
      </c>
      <c r="F43" s="102">
        <v>27377</v>
      </c>
      <c r="G43" s="88">
        <v>27697</v>
      </c>
      <c r="H43" s="87">
        <v>55074</v>
      </c>
      <c r="I43" s="102">
        <v>364</v>
      </c>
      <c r="J43" s="88">
        <v>448</v>
      </c>
      <c r="K43" s="87">
        <v>812</v>
      </c>
      <c r="L43" s="102">
        <v>23040</v>
      </c>
      <c r="M43" s="88">
        <v>419</v>
      </c>
      <c r="N43" s="89">
        <v>219</v>
      </c>
    </row>
    <row r="44" spans="1:15" ht="16.5" customHeight="1">
      <c r="A44" s="64">
        <v>43220</v>
      </c>
      <c r="B44" s="68">
        <v>23797</v>
      </c>
      <c r="C44" s="73">
        <f t="shared" si="0"/>
        <v>55990</v>
      </c>
      <c r="D44" s="104">
        <f t="shared" si="1"/>
        <v>27818</v>
      </c>
      <c r="E44" s="72">
        <f t="shared" si="2"/>
        <v>28172</v>
      </c>
      <c r="F44" s="104">
        <v>27453</v>
      </c>
      <c r="G44" s="70">
        <v>27728</v>
      </c>
      <c r="H44" s="72">
        <v>55181</v>
      </c>
      <c r="I44" s="104">
        <v>365</v>
      </c>
      <c r="J44" s="70">
        <v>444</v>
      </c>
      <c r="K44" s="72">
        <v>809</v>
      </c>
      <c r="L44" s="104">
        <v>23167</v>
      </c>
      <c r="M44" s="70">
        <v>409</v>
      </c>
      <c r="N44" s="71">
        <v>221</v>
      </c>
    </row>
    <row r="45" spans="1:15" ht="16.5" customHeight="1">
      <c r="A45" s="64">
        <v>43251</v>
      </c>
      <c r="B45" s="68">
        <v>23818</v>
      </c>
      <c r="C45" s="73">
        <f t="shared" si="0"/>
        <v>55996</v>
      </c>
      <c r="D45" s="104">
        <f t="shared" si="1"/>
        <v>27814</v>
      </c>
      <c r="E45" s="72">
        <f t="shared" si="2"/>
        <v>28182</v>
      </c>
      <c r="F45" s="104">
        <v>27439</v>
      </c>
      <c r="G45" s="70">
        <v>27734</v>
      </c>
      <c r="H45" s="72">
        <v>55173</v>
      </c>
      <c r="I45" s="104">
        <v>375</v>
      </c>
      <c r="J45" s="70">
        <v>448</v>
      </c>
      <c r="K45" s="72">
        <v>823</v>
      </c>
      <c r="L45" s="104">
        <v>23176</v>
      </c>
      <c r="M45" s="70">
        <v>422</v>
      </c>
      <c r="N45" s="71">
        <v>220</v>
      </c>
    </row>
    <row r="46" spans="1:15" ht="16.5" customHeight="1">
      <c r="A46" s="64">
        <v>43281</v>
      </c>
      <c r="B46" s="68">
        <v>23849</v>
      </c>
      <c r="C46" s="73">
        <f t="shared" si="0"/>
        <v>56008</v>
      </c>
      <c r="D46" s="104">
        <f t="shared" si="1"/>
        <v>27821</v>
      </c>
      <c r="E46" s="72">
        <f t="shared" si="2"/>
        <v>28187</v>
      </c>
      <c r="F46" s="104">
        <v>27453</v>
      </c>
      <c r="G46" s="70">
        <v>27740</v>
      </c>
      <c r="H46" s="72">
        <v>55193</v>
      </c>
      <c r="I46" s="104">
        <v>368</v>
      </c>
      <c r="J46" s="70">
        <v>447</v>
      </c>
      <c r="K46" s="72">
        <v>815</v>
      </c>
      <c r="L46" s="104">
        <v>23209</v>
      </c>
      <c r="M46" s="70">
        <v>420</v>
      </c>
      <c r="N46" s="71">
        <v>220</v>
      </c>
    </row>
    <row r="47" spans="1:15" ht="16.5" customHeight="1">
      <c r="A47" s="64">
        <v>43312</v>
      </c>
      <c r="B47" s="68">
        <v>23878</v>
      </c>
      <c r="C47" s="73">
        <f t="shared" si="0"/>
        <v>56032</v>
      </c>
      <c r="D47" s="104">
        <f t="shared" si="1"/>
        <v>27824</v>
      </c>
      <c r="E47" s="72">
        <f t="shared" si="2"/>
        <v>28208</v>
      </c>
      <c r="F47" s="104">
        <v>27456</v>
      </c>
      <c r="G47" s="70">
        <v>27756</v>
      </c>
      <c r="H47" s="72">
        <v>55212</v>
      </c>
      <c r="I47" s="104">
        <v>368</v>
      </c>
      <c r="J47" s="70">
        <v>452</v>
      </c>
      <c r="K47" s="72">
        <v>820</v>
      </c>
      <c r="L47" s="104">
        <v>23231</v>
      </c>
      <c r="M47" s="70">
        <v>425</v>
      </c>
      <c r="N47" s="71">
        <v>222</v>
      </c>
    </row>
    <row r="48" spans="1:15" ht="16.5" customHeight="1">
      <c r="A48" s="67">
        <v>43343</v>
      </c>
      <c r="B48" s="90">
        <v>23904</v>
      </c>
      <c r="C48" s="91">
        <f t="shared" si="0"/>
        <v>56039</v>
      </c>
      <c r="D48" s="103">
        <f t="shared" si="1"/>
        <v>27832</v>
      </c>
      <c r="E48" s="81">
        <f t="shared" si="2"/>
        <v>28207</v>
      </c>
      <c r="F48" s="103">
        <v>27441</v>
      </c>
      <c r="G48" s="82">
        <v>27741</v>
      </c>
      <c r="H48" s="81">
        <v>55182</v>
      </c>
      <c r="I48" s="103">
        <v>391</v>
      </c>
      <c r="J48" s="82">
        <v>466</v>
      </c>
      <c r="K48" s="81">
        <v>857</v>
      </c>
      <c r="L48" s="103">
        <v>23222</v>
      </c>
      <c r="M48" s="82">
        <v>464</v>
      </c>
      <c r="N48" s="101">
        <v>218</v>
      </c>
    </row>
    <row r="49" spans="1:14" ht="16.5" customHeight="1">
      <c r="A49" s="67">
        <v>43373</v>
      </c>
      <c r="B49" s="85">
        <v>23918</v>
      </c>
      <c r="C49" s="93">
        <f t="shared" si="0"/>
        <v>56044</v>
      </c>
      <c r="D49" s="102">
        <f t="shared" si="1"/>
        <v>27836</v>
      </c>
      <c r="E49" s="87">
        <f t="shared" si="2"/>
        <v>28208</v>
      </c>
      <c r="F49" s="102">
        <v>27425</v>
      </c>
      <c r="G49" s="88">
        <v>27743</v>
      </c>
      <c r="H49" s="87">
        <v>55168</v>
      </c>
      <c r="I49" s="102">
        <v>411</v>
      </c>
      <c r="J49" s="88">
        <v>465</v>
      </c>
      <c r="K49" s="87">
        <v>876</v>
      </c>
      <c r="L49" s="102">
        <v>23220</v>
      </c>
      <c r="M49" s="88">
        <v>479</v>
      </c>
      <c r="N49" s="89">
        <v>219</v>
      </c>
    </row>
    <row r="50" spans="1:14" ht="16.5" customHeight="1">
      <c r="A50" s="67">
        <v>43404</v>
      </c>
      <c r="B50" s="85">
        <v>23880</v>
      </c>
      <c r="C50" s="93">
        <f t="shared" si="0"/>
        <v>55977</v>
      </c>
      <c r="D50" s="102">
        <f t="shared" si="1"/>
        <v>27803</v>
      </c>
      <c r="E50" s="87">
        <f t="shared" si="2"/>
        <v>28174</v>
      </c>
      <c r="F50" s="102">
        <v>27394</v>
      </c>
      <c r="G50" s="88">
        <v>27719</v>
      </c>
      <c r="H50" s="87">
        <v>55113</v>
      </c>
      <c r="I50" s="102">
        <v>409</v>
      </c>
      <c r="J50" s="88">
        <v>455</v>
      </c>
      <c r="K50" s="87">
        <v>864</v>
      </c>
      <c r="L50" s="102">
        <v>23193</v>
      </c>
      <c r="M50" s="88">
        <v>467</v>
      </c>
      <c r="N50" s="89">
        <v>220</v>
      </c>
    </row>
    <row r="51" spans="1:14" ht="16.5" customHeight="1">
      <c r="A51" s="67">
        <v>43434</v>
      </c>
      <c r="B51" s="85">
        <v>23925</v>
      </c>
      <c r="C51" s="93">
        <f t="shared" si="0"/>
        <v>55988</v>
      </c>
      <c r="D51" s="102">
        <f t="shared" si="1"/>
        <v>27806</v>
      </c>
      <c r="E51" s="87">
        <f t="shared" si="2"/>
        <v>28182</v>
      </c>
      <c r="F51" s="102">
        <v>27393</v>
      </c>
      <c r="G51" s="88">
        <v>27720</v>
      </c>
      <c r="H51" s="87">
        <v>55113</v>
      </c>
      <c r="I51" s="102">
        <v>413</v>
      </c>
      <c r="J51" s="88">
        <v>462</v>
      </c>
      <c r="K51" s="87">
        <v>875</v>
      </c>
      <c r="L51" s="102">
        <v>23224</v>
      </c>
      <c r="M51" s="88">
        <v>479</v>
      </c>
      <c r="N51" s="89">
        <v>222</v>
      </c>
    </row>
    <row r="52" spans="1:14" ht="16.5" customHeight="1">
      <c r="A52" s="67">
        <v>43465</v>
      </c>
      <c r="B52" s="85">
        <v>23956</v>
      </c>
      <c r="C52" s="93">
        <f t="shared" si="0"/>
        <v>56004</v>
      </c>
      <c r="D52" s="102">
        <f t="shared" si="1"/>
        <v>27816</v>
      </c>
      <c r="E52" s="87">
        <f t="shared" si="2"/>
        <v>28188</v>
      </c>
      <c r="F52" s="102">
        <v>27379</v>
      </c>
      <c r="G52" s="88">
        <v>27725</v>
      </c>
      <c r="H52" s="87">
        <v>55104</v>
      </c>
      <c r="I52" s="102">
        <v>437</v>
      </c>
      <c r="J52" s="88">
        <v>463</v>
      </c>
      <c r="K52" s="87">
        <v>900</v>
      </c>
      <c r="L52" s="102">
        <v>23227</v>
      </c>
      <c r="M52" s="88">
        <v>508</v>
      </c>
      <c r="N52" s="89">
        <v>221</v>
      </c>
    </row>
    <row r="53" spans="1:14" ht="16.5" customHeight="1">
      <c r="A53" s="67">
        <v>43496</v>
      </c>
      <c r="B53" s="85">
        <v>23952</v>
      </c>
      <c r="C53" s="93">
        <f t="shared" si="0"/>
        <v>55941</v>
      </c>
      <c r="D53" s="102">
        <f t="shared" si="1"/>
        <v>27791</v>
      </c>
      <c r="E53" s="87">
        <f t="shared" si="2"/>
        <v>28150</v>
      </c>
      <c r="F53" s="102">
        <v>27347</v>
      </c>
      <c r="G53" s="88">
        <v>27681</v>
      </c>
      <c r="H53" s="87">
        <v>55028</v>
      </c>
      <c r="I53" s="102">
        <v>444</v>
      </c>
      <c r="J53" s="88">
        <v>469</v>
      </c>
      <c r="K53" s="87">
        <v>913</v>
      </c>
      <c r="L53" s="102">
        <v>23215</v>
      </c>
      <c r="M53" s="88">
        <v>516</v>
      </c>
      <c r="N53" s="89">
        <v>221</v>
      </c>
    </row>
    <row r="54" spans="1:14" ht="16.5" customHeight="1">
      <c r="A54" s="67">
        <v>43524</v>
      </c>
      <c r="B54" s="85">
        <v>23952</v>
      </c>
      <c r="C54" s="93">
        <f t="shared" si="0"/>
        <v>55913</v>
      </c>
      <c r="D54" s="102">
        <f t="shared" si="1"/>
        <v>27781</v>
      </c>
      <c r="E54" s="87">
        <f t="shared" si="2"/>
        <v>28132</v>
      </c>
      <c r="F54" s="102">
        <v>27332</v>
      </c>
      <c r="G54" s="88">
        <v>27658</v>
      </c>
      <c r="H54" s="87">
        <v>54990</v>
      </c>
      <c r="I54" s="102">
        <v>449</v>
      </c>
      <c r="J54" s="88">
        <v>474</v>
      </c>
      <c r="K54" s="87">
        <v>923</v>
      </c>
      <c r="L54" s="102">
        <v>23206</v>
      </c>
      <c r="M54" s="88">
        <v>524</v>
      </c>
      <c r="N54" s="89">
        <v>222</v>
      </c>
    </row>
    <row r="55" spans="1:14" ht="16.5" customHeight="1">
      <c r="A55" s="67">
        <v>43555</v>
      </c>
      <c r="B55" s="85">
        <v>23950</v>
      </c>
      <c r="C55" s="93">
        <f t="shared" si="0"/>
        <v>55723</v>
      </c>
      <c r="D55" s="102">
        <f t="shared" si="1"/>
        <v>27681</v>
      </c>
      <c r="E55" s="87">
        <f t="shared" si="2"/>
        <v>28042</v>
      </c>
      <c r="F55" s="102">
        <v>27216</v>
      </c>
      <c r="G55" s="88">
        <v>27573</v>
      </c>
      <c r="H55" s="87">
        <v>54789</v>
      </c>
      <c r="I55" s="102">
        <v>465</v>
      </c>
      <c r="J55" s="88">
        <v>469</v>
      </c>
      <c r="K55" s="87">
        <v>934</v>
      </c>
      <c r="L55" s="102">
        <v>23192</v>
      </c>
      <c r="M55" s="88">
        <v>539</v>
      </c>
      <c r="N55" s="89">
        <v>219</v>
      </c>
    </row>
    <row r="56" spans="1:14" ht="16.5" customHeight="1">
      <c r="A56" s="67">
        <v>43585</v>
      </c>
      <c r="B56" s="85">
        <v>24095</v>
      </c>
      <c r="C56" s="93">
        <f t="shared" si="0"/>
        <v>55818</v>
      </c>
      <c r="D56" s="102">
        <f t="shared" si="1"/>
        <v>27766</v>
      </c>
      <c r="E56" s="87">
        <f t="shared" si="2"/>
        <v>28052</v>
      </c>
      <c r="F56" s="102">
        <v>27287</v>
      </c>
      <c r="G56" s="88">
        <v>27576</v>
      </c>
      <c r="H56" s="87">
        <v>54863</v>
      </c>
      <c r="I56" s="102">
        <v>479</v>
      </c>
      <c r="J56" s="88">
        <v>476</v>
      </c>
      <c r="K56" s="87">
        <v>955</v>
      </c>
      <c r="L56" s="102">
        <v>23311</v>
      </c>
      <c r="M56" s="88">
        <v>560</v>
      </c>
      <c r="N56" s="89">
        <v>224</v>
      </c>
    </row>
    <row r="57" spans="1:14" ht="16.5" customHeight="1">
      <c r="A57" s="67">
        <v>43616</v>
      </c>
      <c r="B57" s="85">
        <v>24075</v>
      </c>
      <c r="C57" s="93">
        <f t="shared" si="0"/>
        <v>55796</v>
      </c>
      <c r="D57" s="102">
        <f t="shared" si="1"/>
        <v>27765</v>
      </c>
      <c r="E57" s="87">
        <f t="shared" si="2"/>
        <v>28031</v>
      </c>
      <c r="F57" s="102">
        <v>27284</v>
      </c>
      <c r="G57" s="88">
        <v>27559</v>
      </c>
      <c r="H57" s="87">
        <v>54843</v>
      </c>
      <c r="I57" s="102">
        <v>481</v>
      </c>
      <c r="J57" s="88">
        <v>472</v>
      </c>
      <c r="K57" s="87">
        <v>953</v>
      </c>
      <c r="L57" s="102">
        <v>23295</v>
      </c>
      <c r="M57" s="88">
        <v>557</v>
      </c>
      <c r="N57" s="89">
        <v>223</v>
      </c>
    </row>
    <row r="58" spans="1:14" ht="16.5" customHeight="1">
      <c r="A58" s="67">
        <v>43646</v>
      </c>
      <c r="B58" s="85">
        <v>24086</v>
      </c>
      <c r="C58" s="93">
        <f t="shared" si="0"/>
        <v>55792</v>
      </c>
      <c r="D58" s="102">
        <f t="shared" si="1"/>
        <v>27768</v>
      </c>
      <c r="E58" s="87">
        <f t="shared" si="2"/>
        <v>28024</v>
      </c>
      <c r="F58" s="102">
        <v>27290</v>
      </c>
      <c r="G58" s="88">
        <v>27555</v>
      </c>
      <c r="H58" s="87">
        <v>54845</v>
      </c>
      <c r="I58" s="102">
        <v>478</v>
      </c>
      <c r="J58" s="88">
        <v>469</v>
      </c>
      <c r="K58" s="87">
        <v>947</v>
      </c>
      <c r="L58" s="102">
        <v>23307</v>
      </c>
      <c r="M58" s="88">
        <v>553</v>
      </c>
      <c r="N58" s="89">
        <v>226</v>
      </c>
    </row>
    <row r="59" spans="1:14" ht="16.5" customHeight="1">
      <c r="A59" s="67">
        <v>43677</v>
      </c>
      <c r="B59" s="85">
        <v>24137</v>
      </c>
      <c r="C59" s="93">
        <f t="shared" si="0"/>
        <v>55839</v>
      </c>
      <c r="D59" s="102">
        <f t="shared" si="1"/>
        <v>27780</v>
      </c>
      <c r="E59" s="87">
        <f t="shared" si="2"/>
        <v>28059</v>
      </c>
      <c r="F59" s="102">
        <v>27291</v>
      </c>
      <c r="G59" s="88">
        <v>27566</v>
      </c>
      <c r="H59" s="87">
        <v>54857</v>
      </c>
      <c r="I59" s="102">
        <v>489</v>
      </c>
      <c r="J59" s="88">
        <v>493</v>
      </c>
      <c r="K59" s="87">
        <v>982</v>
      </c>
      <c r="L59" s="102">
        <v>23326</v>
      </c>
      <c r="M59" s="88">
        <v>583</v>
      </c>
      <c r="N59" s="89">
        <v>228</v>
      </c>
    </row>
    <row r="60" spans="1:14" ht="16.5" customHeight="1">
      <c r="A60" s="67">
        <v>43708</v>
      </c>
      <c r="B60" s="85">
        <v>24120</v>
      </c>
      <c r="C60" s="93">
        <f t="shared" si="0"/>
        <v>55786</v>
      </c>
      <c r="D60" s="102">
        <f t="shared" si="1"/>
        <v>27768</v>
      </c>
      <c r="E60" s="87">
        <f t="shared" si="2"/>
        <v>28018</v>
      </c>
      <c r="F60" s="102">
        <v>27280</v>
      </c>
      <c r="G60" s="88">
        <v>27520</v>
      </c>
      <c r="H60" s="87">
        <v>54800</v>
      </c>
      <c r="I60" s="102">
        <v>488</v>
      </c>
      <c r="J60" s="88">
        <v>498</v>
      </c>
      <c r="K60" s="87">
        <v>986</v>
      </c>
      <c r="L60" s="102">
        <v>23306</v>
      </c>
      <c r="M60" s="88">
        <v>584</v>
      </c>
      <c r="N60" s="89">
        <v>230</v>
      </c>
    </row>
    <row r="61" spans="1:14" ht="16.5" customHeight="1">
      <c r="A61" s="67">
        <v>43738</v>
      </c>
      <c r="B61" s="85">
        <v>24104</v>
      </c>
      <c r="C61" s="93">
        <f t="shared" si="0"/>
        <v>55771</v>
      </c>
      <c r="D61" s="102">
        <f t="shared" si="1"/>
        <v>27734</v>
      </c>
      <c r="E61" s="87">
        <f t="shared" si="2"/>
        <v>28037</v>
      </c>
      <c r="F61" s="102">
        <v>27255</v>
      </c>
      <c r="G61" s="88">
        <v>27536</v>
      </c>
      <c r="H61" s="87">
        <v>54791</v>
      </c>
      <c r="I61" s="102">
        <v>479</v>
      </c>
      <c r="J61" s="88">
        <v>501</v>
      </c>
      <c r="K61" s="87">
        <v>980</v>
      </c>
      <c r="L61" s="102">
        <v>23298</v>
      </c>
      <c r="M61" s="88">
        <v>576</v>
      </c>
      <c r="N61" s="89">
        <v>230</v>
      </c>
    </row>
    <row r="62" spans="1:14" ht="16.5" customHeight="1">
      <c r="A62" s="67">
        <v>43769</v>
      </c>
      <c r="B62" s="85">
        <v>24119</v>
      </c>
      <c r="C62" s="93">
        <f t="shared" si="0"/>
        <v>55747</v>
      </c>
      <c r="D62" s="102">
        <f t="shared" si="1"/>
        <v>27737</v>
      </c>
      <c r="E62" s="87">
        <f t="shared" si="2"/>
        <v>28010</v>
      </c>
      <c r="F62" s="102">
        <v>27242</v>
      </c>
      <c r="G62" s="88">
        <v>27515</v>
      </c>
      <c r="H62" s="87">
        <v>54757</v>
      </c>
      <c r="I62" s="102">
        <v>495</v>
      </c>
      <c r="J62" s="88">
        <v>495</v>
      </c>
      <c r="K62" s="87">
        <v>990</v>
      </c>
      <c r="L62" s="102">
        <v>23300</v>
      </c>
      <c r="M62" s="88">
        <v>589</v>
      </c>
      <c r="N62" s="89">
        <v>230</v>
      </c>
    </row>
    <row r="63" spans="1:14" ht="16.5" customHeight="1">
      <c r="A63" s="67">
        <v>43799</v>
      </c>
      <c r="B63" s="85">
        <v>24117</v>
      </c>
      <c r="C63" s="93">
        <f t="shared" si="0"/>
        <v>55711</v>
      </c>
      <c r="D63" s="102">
        <f t="shared" si="1"/>
        <v>27742</v>
      </c>
      <c r="E63" s="87">
        <f t="shared" si="2"/>
        <v>27969</v>
      </c>
      <c r="F63" s="102">
        <v>27237</v>
      </c>
      <c r="G63" s="88">
        <v>27482</v>
      </c>
      <c r="H63" s="87">
        <v>54719</v>
      </c>
      <c r="I63" s="102">
        <v>505</v>
      </c>
      <c r="J63" s="88">
        <v>487</v>
      </c>
      <c r="K63" s="87">
        <v>992</v>
      </c>
      <c r="L63" s="102">
        <v>23292</v>
      </c>
      <c r="M63" s="88">
        <v>596</v>
      </c>
      <c r="N63" s="89">
        <v>229</v>
      </c>
    </row>
    <row r="64" spans="1:14" ht="16.5" customHeight="1" thickBot="1">
      <c r="A64" s="105">
        <v>43830</v>
      </c>
      <c r="B64" s="106">
        <v>24090</v>
      </c>
      <c r="C64" s="107">
        <f t="shared" si="0"/>
        <v>55663</v>
      </c>
      <c r="D64" s="108">
        <f t="shared" si="1"/>
        <v>27707</v>
      </c>
      <c r="E64" s="109">
        <f t="shared" si="2"/>
        <v>27956</v>
      </c>
      <c r="F64" s="108">
        <v>27213</v>
      </c>
      <c r="G64" s="110">
        <v>27466</v>
      </c>
      <c r="H64" s="109">
        <v>54679</v>
      </c>
      <c r="I64" s="108">
        <v>494</v>
      </c>
      <c r="J64" s="110">
        <v>490</v>
      </c>
      <c r="K64" s="109">
        <v>984</v>
      </c>
      <c r="L64" s="108">
        <v>23275</v>
      </c>
      <c r="M64" s="110">
        <v>587</v>
      </c>
      <c r="N64" s="111">
        <v>228</v>
      </c>
    </row>
    <row r="65" spans="1:14" ht="18" customHeight="1">
      <c r="A65" s="63" t="s">
        <v>17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7" t="s">
        <v>16</v>
      </c>
    </row>
    <row r="66" spans="1:14" ht="18" customHeight="1"/>
    <row r="67" spans="1:14" ht="18" customHeight="1"/>
    <row r="68" spans="1:14" ht="18" customHeight="1"/>
    <row r="69" spans="1:14" ht="18" customHeight="1"/>
    <row r="70" spans="1:14" ht="18" customHeight="1"/>
    <row r="71" spans="1:14" ht="18" customHeight="1"/>
  </sheetData>
  <mergeCells count="12">
    <mergeCell ref="N3:N4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workbookViewId="0">
      <pane ySplit="4" topLeftCell="A32" activePane="bottomLeft" state="frozen"/>
      <selection activeCell="A51" sqref="A51"/>
      <selection pane="bottomLeft"/>
    </sheetView>
  </sheetViews>
  <sheetFormatPr defaultRowHeight="13.5"/>
  <cols>
    <col min="1" max="1" width="9.875" customWidth="1"/>
    <col min="2" max="2" width="7.5" customWidth="1"/>
    <col min="3" max="3" width="8.625" customWidth="1"/>
    <col min="4" max="14" width="7.5" customWidth="1"/>
  </cols>
  <sheetData>
    <row r="1" spans="1:14" ht="18" customHeight="1">
      <c r="A1" s="4" t="s">
        <v>14</v>
      </c>
    </row>
    <row r="2" spans="1:14" s="10" customFormat="1" ht="12" thickBot="1">
      <c r="F2" s="10" t="s">
        <v>15</v>
      </c>
      <c r="N2" s="11" t="s">
        <v>18</v>
      </c>
    </row>
    <row r="3" spans="1:14" ht="21" customHeight="1">
      <c r="A3" s="141" t="s">
        <v>11</v>
      </c>
      <c r="B3" s="155" t="s">
        <v>7</v>
      </c>
      <c r="C3" s="156" t="s">
        <v>8</v>
      </c>
      <c r="D3" s="5"/>
      <c r="E3" s="5"/>
      <c r="F3" s="153" t="s">
        <v>0</v>
      </c>
      <c r="G3" s="157" t="s">
        <v>1</v>
      </c>
      <c r="H3" s="161" t="s">
        <v>13</v>
      </c>
      <c r="I3" s="153" t="s">
        <v>2</v>
      </c>
      <c r="J3" s="157" t="s">
        <v>3</v>
      </c>
      <c r="K3" s="161" t="s">
        <v>12</v>
      </c>
      <c r="L3" s="153" t="s">
        <v>4</v>
      </c>
      <c r="M3" s="157" t="s">
        <v>5</v>
      </c>
      <c r="N3" s="159" t="s">
        <v>6</v>
      </c>
    </row>
    <row r="4" spans="1:14" ht="19.5" customHeight="1">
      <c r="A4" s="142"/>
      <c r="B4" s="144"/>
      <c r="C4" s="146"/>
      <c r="D4" s="12" t="s">
        <v>9</v>
      </c>
      <c r="E4" s="17" t="s">
        <v>10</v>
      </c>
      <c r="F4" s="154"/>
      <c r="G4" s="158"/>
      <c r="H4" s="162"/>
      <c r="I4" s="154"/>
      <c r="J4" s="158"/>
      <c r="K4" s="162"/>
      <c r="L4" s="154"/>
      <c r="M4" s="158"/>
      <c r="N4" s="160"/>
    </row>
    <row r="5" spans="1:14" ht="15.75" customHeight="1">
      <c r="A5" s="8">
        <v>40633</v>
      </c>
      <c r="B5" s="9">
        <f>L5+M5+N5</f>
        <v>22581</v>
      </c>
      <c r="C5" s="9">
        <f t="shared" ref="C5:C28" si="0">H5+K5</f>
        <v>56899</v>
      </c>
      <c r="D5" s="13">
        <f t="shared" ref="D5:D28" si="1">F5+I5</f>
        <v>28132</v>
      </c>
      <c r="E5" s="18">
        <f t="shared" ref="E5:E28" si="2">G5+J5</f>
        <v>28767</v>
      </c>
      <c r="F5" s="22">
        <v>27785</v>
      </c>
      <c r="G5" s="23">
        <v>28177</v>
      </c>
      <c r="H5" s="24">
        <f t="shared" ref="H5:H18" si="3">SUM(F5:G5)</f>
        <v>55962</v>
      </c>
      <c r="I5" s="22">
        <v>347</v>
      </c>
      <c r="J5" s="23">
        <v>590</v>
      </c>
      <c r="K5" s="24">
        <f t="shared" ref="K5:K18" si="4">SUM(I5:J5)</f>
        <v>937</v>
      </c>
      <c r="L5" s="22">
        <v>21845</v>
      </c>
      <c r="M5" s="23">
        <v>736</v>
      </c>
      <c r="N5" s="49"/>
    </row>
    <row r="6" spans="1:14" ht="15.75" customHeight="1">
      <c r="A6" s="6">
        <v>40663</v>
      </c>
      <c r="B6" s="2">
        <f t="shared" ref="B6:B16" si="5">L6+M6+N6</f>
        <v>22606</v>
      </c>
      <c r="C6" s="2">
        <f t="shared" si="0"/>
        <v>56901</v>
      </c>
      <c r="D6" s="14">
        <f t="shared" si="1"/>
        <v>28143</v>
      </c>
      <c r="E6" s="19">
        <f t="shared" si="2"/>
        <v>28758</v>
      </c>
      <c r="F6" s="15">
        <v>27802</v>
      </c>
      <c r="G6" s="25">
        <v>28177</v>
      </c>
      <c r="H6" s="26">
        <f t="shared" si="3"/>
        <v>55979</v>
      </c>
      <c r="I6" s="15">
        <v>341</v>
      </c>
      <c r="J6" s="25">
        <v>581</v>
      </c>
      <c r="K6" s="26">
        <f t="shared" si="4"/>
        <v>922</v>
      </c>
      <c r="L6" s="15">
        <v>21879</v>
      </c>
      <c r="M6" s="25">
        <v>727</v>
      </c>
      <c r="N6" s="50"/>
    </row>
    <row r="7" spans="1:14" ht="15.75" customHeight="1">
      <c r="A7" s="6">
        <v>40694</v>
      </c>
      <c r="B7" s="2">
        <f t="shared" si="5"/>
        <v>22609</v>
      </c>
      <c r="C7" s="2">
        <f t="shared" si="0"/>
        <v>56881</v>
      </c>
      <c r="D7" s="14">
        <f t="shared" si="1"/>
        <v>28138</v>
      </c>
      <c r="E7" s="19">
        <f t="shared" si="2"/>
        <v>28743</v>
      </c>
      <c r="F7" s="15">
        <v>27802</v>
      </c>
      <c r="G7" s="25">
        <v>28177</v>
      </c>
      <c r="H7" s="26">
        <f t="shared" si="3"/>
        <v>55979</v>
      </c>
      <c r="I7" s="15">
        <v>336</v>
      </c>
      <c r="J7" s="25">
        <v>566</v>
      </c>
      <c r="K7" s="26">
        <f t="shared" si="4"/>
        <v>902</v>
      </c>
      <c r="L7" s="15">
        <v>21898</v>
      </c>
      <c r="M7" s="25">
        <v>711</v>
      </c>
      <c r="N7" s="50"/>
    </row>
    <row r="8" spans="1:14" ht="15.75" customHeight="1">
      <c r="A8" s="6">
        <v>40724</v>
      </c>
      <c r="B8" s="2">
        <f t="shared" si="5"/>
        <v>22644</v>
      </c>
      <c r="C8" s="2">
        <f t="shared" si="0"/>
        <v>56919</v>
      </c>
      <c r="D8" s="14">
        <f t="shared" si="1"/>
        <v>28158</v>
      </c>
      <c r="E8" s="19">
        <f t="shared" si="2"/>
        <v>28761</v>
      </c>
      <c r="F8" s="15">
        <v>27820</v>
      </c>
      <c r="G8" s="25">
        <v>28194</v>
      </c>
      <c r="H8" s="26">
        <f t="shared" si="3"/>
        <v>56014</v>
      </c>
      <c r="I8" s="15">
        <v>338</v>
      </c>
      <c r="J8" s="25">
        <v>567</v>
      </c>
      <c r="K8" s="26">
        <f t="shared" si="4"/>
        <v>905</v>
      </c>
      <c r="L8" s="15">
        <v>21929</v>
      </c>
      <c r="M8" s="25">
        <v>715</v>
      </c>
      <c r="N8" s="50"/>
    </row>
    <row r="9" spans="1:14" ht="15.75" customHeight="1">
      <c r="A9" s="6">
        <v>40755</v>
      </c>
      <c r="B9" s="2">
        <f t="shared" si="5"/>
        <v>22658</v>
      </c>
      <c r="C9" s="2">
        <f t="shared" si="0"/>
        <v>56895</v>
      </c>
      <c r="D9" s="14">
        <f t="shared" si="1"/>
        <v>28126</v>
      </c>
      <c r="E9" s="19">
        <f t="shared" si="2"/>
        <v>28769</v>
      </c>
      <c r="F9" s="15">
        <v>27785</v>
      </c>
      <c r="G9" s="25">
        <v>28200</v>
      </c>
      <c r="H9" s="26">
        <f t="shared" si="3"/>
        <v>55985</v>
      </c>
      <c r="I9" s="15">
        <v>341</v>
      </c>
      <c r="J9" s="25">
        <v>569</v>
      </c>
      <c r="K9" s="26">
        <f t="shared" si="4"/>
        <v>910</v>
      </c>
      <c r="L9" s="15">
        <v>21934</v>
      </c>
      <c r="M9" s="25">
        <v>724</v>
      </c>
      <c r="N9" s="50"/>
    </row>
    <row r="10" spans="1:14" ht="15.75" customHeight="1">
      <c r="A10" s="6">
        <v>40786</v>
      </c>
      <c r="B10" s="2">
        <f t="shared" si="5"/>
        <v>22659</v>
      </c>
      <c r="C10" s="2">
        <f t="shared" si="0"/>
        <v>56904</v>
      </c>
      <c r="D10" s="14">
        <f t="shared" si="1"/>
        <v>28116</v>
      </c>
      <c r="E10" s="19">
        <f t="shared" si="2"/>
        <v>28788</v>
      </c>
      <c r="F10" s="15">
        <v>27770</v>
      </c>
      <c r="G10" s="25">
        <v>28211</v>
      </c>
      <c r="H10" s="26">
        <f t="shared" si="3"/>
        <v>55981</v>
      </c>
      <c r="I10" s="15">
        <v>346</v>
      </c>
      <c r="J10" s="25">
        <v>577</v>
      </c>
      <c r="K10" s="26">
        <f t="shared" si="4"/>
        <v>923</v>
      </c>
      <c r="L10" s="15">
        <v>21930</v>
      </c>
      <c r="M10" s="25">
        <v>729</v>
      </c>
      <c r="N10" s="50"/>
    </row>
    <row r="11" spans="1:14" ht="15.75" customHeight="1">
      <c r="A11" s="6">
        <v>40816</v>
      </c>
      <c r="B11" s="2">
        <f t="shared" si="5"/>
        <v>22662</v>
      </c>
      <c r="C11" s="2">
        <f t="shared" si="0"/>
        <v>56873</v>
      </c>
      <c r="D11" s="14">
        <f t="shared" si="1"/>
        <v>28099</v>
      </c>
      <c r="E11" s="19">
        <f t="shared" si="2"/>
        <v>28774</v>
      </c>
      <c r="F11" s="15">
        <v>27755</v>
      </c>
      <c r="G11" s="25">
        <v>28217</v>
      </c>
      <c r="H11" s="26">
        <f t="shared" si="3"/>
        <v>55972</v>
      </c>
      <c r="I11" s="15">
        <v>344</v>
      </c>
      <c r="J11" s="25">
        <v>557</v>
      </c>
      <c r="K11" s="26">
        <f t="shared" si="4"/>
        <v>901</v>
      </c>
      <c r="L11" s="15">
        <v>21948</v>
      </c>
      <c r="M11" s="25">
        <v>714</v>
      </c>
      <c r="N11" s="50"/>
    </row>
    <row r="12" spans="1:14" ht="15.75" customHeight="1">
      <c r="A12" s="6">
        <v>40847</v>
      </c>
      <c r="B12" s="2">
        <f t="shared" si="5"/>
        <v>22695</v>
      </c>
      <c r="C12" s="2">
        <f t="shared" si="0"/>
        <v>56902</v>
      </c>
      <c r="D12" s="14">
        <f t="shared" si="1"/>
        <v>28120</v>
      </c>
      <c r="E12" s="19">
        <f t="shared" si="2"/>
        <v>28782</v>
      </c>
      <c r="F12" s="15">
        <v>27773</v>
      </c>
      <c r="G12" s="25">
        <v>28233</v>
      </c>
      <c r="H12" s="26">
        <f t="shared" si="3"/>
        <v>56006</v>
      </c>
      <c r="I12" s="15">
        <v>347</v>
      </c>
      <c r="J12" s="25">
        <v>549</v>
      </c>
      <c r="K12" s="26">
        <f t="shared" si="4"/>
        <v>896</v>
      </c>
      <c r="L12" s="15">
        <v>21987</v>
      </c>
      <c r="M12" s="25">
        <v>708</v>
      </c>
      <c r="N12" s="50"/>
    </row>
    <row r="13" spans="1:14" ht="15.75" customHeight="1">
      <c r="A13" s="6">
        <v>40877</v>
      </c>
      <c r="B13" s="2">
        <f t="shared" si="5"/>
        <v>22741</v>
      </c>
      <c r="C13" s="2">
        <f t="shared" si="0"/>
        <v>56936</v>
      </c>
      <c r="D13" s="14">
        <f t="shared" si="1"/>
        <v>28133</v>
      </c>
      <c r="E13" s="19">
        <f t="shared" si="2"/>
        <v>28803</v>
      </c>
      <c r="F13" s="15">
        <v>27783</v>
      </c>
      <c r="G13" s="25">
        <v>28256</v>
      </c>
      <c r="H13" s="26">
        <f t="shared" si="3"/>
        <v>56039</v>
      </c>
      <c r="I13" s="15">
        <v>350</v>
      </c>
      <c r="J13" s="25">
        <v>547</v>
      </c>
      <c r="K13" s="26">
        <f t="shared" si="4"/>
        <v>897</v>
      </c>
      <c r="L13" s="15">
        <v>22033</v>
      </c>
      <c r="M13" s="25">
        <v>708</v>
      </c>
      <c r="N13" s="50"/>
    </row>
    <row r="14" spans="1:14" ht="15.75" customHeight="1">
      <c r="A14" s="6">
        <v>40908</v>
      </c>
      <c r="B14" s="2">
        <f t="shared" si="5"/>
        <v>22761</v>
      </c>
      <c r="C14" s="2">
        <f t="shared" si="0"/>
        <v>56928</v>
      </c>
      <c r="D14" s="14">
        <f t="shared" si="1"/>
        <v>28118</v>
      </c>
      <c r="E14" s="19">
        <f t="shared" si="2"/>
        <v>28810</v>
      </c>
      <c r="F14" s="15">
        <v>27770</v>
      </c>
      <c r="G14" s="25">
        <v>28269</v>
      </c>
      <c r="H14" s="26">
        <f t="shared" si="3"/>
        <v>56039</v>
      </c>
      <c r="I14" s="15">
        <v>348</v>
      </c>
      <c r="J14" s="25">
        <v>541</v>
      </c>
      <c r="K14" s="26">
        <f t="shared" si="4"/>
        <v>889</v>
      </c>
      <c r="L14" s="15">
        <v>22055</v>
      </c>
      <c r="M14" s="25">
        <v>706</v>
      </c>
      <c r="N14" s="50"/>
    </row>
    <row r="15" spans="1:14" ht="15.75" customHeight="1">
      <c r="A15" s="6">
        <v>40939</v>
      </c>
      <c r="B15" s="2">
        <f t="shared" si="5"/>
        <v>22734</v>
      </c>
      <c r="C15" s="2">
        <f t="shared" si="0"/>
        <v>56834</v>
      </c>
      <c r="D15" s="14">
        <f t="shared" si="1"/>
        <v>28071</v>
      </c>
      <c r="E15" s="19">
        <f t="shared" si="2"/>
        <v>28763</v>
      </c>
      <c r="F15" s="15">
        <v>27729</v>
      </c>
      <c r="G15" s="25">
        <v>28232</v>
      </c>
      <c r="H15" s="26">
        <f t="shared" si="3"/>
        <v>55961</v>
      </c>
      <c r="I15" s="15">
        <v>342</v>
      </c>
      <c r="J15" s="25">
        <v>531</v>
      </c>
      <c r="K15" s="26">
        <f t="shared" si="4"/>
        <v>873</v>
      </c>
      <c r="L15" s="15">
        <v>22042</v>
      </c>
      <c r="M15" s="25">
        <v>692</v>
      </c>
      <c r="N15" s="50"/>
    </row>
    <row r="16" spans="1:14" ht="15.75" customHeight="1">
      <c r="A16" s="6">
        <v>40968</v>
      </c>
      <c r="B16" s="2">
        <f t="shared" si="5"/>
        <v>22733</v>
      </c>
      <c r="C16" s="2">
        <f t="shared" si="0"/>
        <v>56803</v>
      </c>
      <c r="D16" s="14">
        <f t="shared" si="1"/>
        <v>28072</v>
      </c>
      <c r="E16" s="19">
        <f t="shared" si="2"/>
        <v>28731</v>
      </c>
      <c r="F16" s="15">
        <v>27740</v>
      </c>
      <c r="G16" s="25">
        <v>28220</v>
      </c>
      <c r="H16" s="26">
        <f t="shared" si="3"/>
        <v>55960</v>
      </c>
      <c r="I16" s="15">
        <v>332</v>
      </c>
      <c r="J16" s="25">
        <v>511</v>
      </c>
      <c r="K16" s="26">
        <f t="shared" si="4"/>
        <v>843</v>
      </c>
      <c r="L16" s="15">
        <v>22067</v>
      </c>
      <c r="M16" s="25">
        <v>666</v>
      </c>
      <c r="N16" s="50"/>
    </row>
    <row r="17" spans="1:14" ht="15.75" customHeight="1">
      <c r="A17" s="6">
        <v>40999</v>
      </c>
      <c r="B17" s="1">
        <f t="shared" ref="B17:B42" si="6">SUM(L17:N17)</f>
        <v>22799</v>
      </c>
      <c r="C17" s="2">
        <f t="shared" si="0"/>
        <v>56732</v>
      </c>
      <c r="D17" s="14">
        <f t="shared" si="1"/>
        <v>28032</v>
      </c>
      <c r="E17" s="19">
        <f t="shared" si="2"/>
        <v>28700</v>
      </c>
      <c r="F17" s="15">
        <v>27696</v>
      </c>
      <c r="G17" s="25">
        <v>28189</v>
      </c>
      <c r="H17" s="26">
        <f t="shared" si="3"/>
        <v>55885</v>
      </c>
      <c r="I17" s="15">
        <v>336</v>
      </c>
      <c r="J17" s="25">
        <v>511</v>
      </c>
      <c r="K17" s="26">
        <f t="shared" si="4"/>
        <v>847</v>
      </c>
      <c r="L17" s="15">
        <v>22129</v>
      </c>
      <c r="M17" s="25">
        <v>670</v>
      </c>
      <c r="N17" s="50"/>
    </row>
    <row r="18" spans="1:14" ht="15.75" customHeight="1">
      <c r="A18" s="6">
        <v>41029</v>
      </c>
      <c r="B18" s="1">
        <f t="shared" si="6"/>
        <v>22862</v>
      </c>
      <c r="C18" s="2">
        <f t="shared" si="0"/>
        <v>56788</v>
      </c>
      <c r="D18" s="14">
        <f t="shared" si="1"/>
        <v>28074</v>
      </c>
      <c r="E18" s="19">
        <f t="shared" si="2"/>
        <v>28714</v>
      </c>
      <c r="F18" s="15">
        <v>27739</v>
      </c>
      <c r="G18" s="25">
        <v>28198</v>
      </c>
      <c r="H18" s="26">
        <f t="shared" si="3"/>
        <v>55937</v>
      </c>
      <c r="I18" s="15">
        <v>335</v>
      </c>
      <c r="J18" s="25">
        <v>516</v>
      </c>
      <c r="K18" s="26">
        <f t="shared" si="4"/>
        <v>851</v>
      </c>
      <c r="L18" s="15">
        <v>22190</v>
      </c>
      <c r="M18" s="25">
        <v>672</v>
      </c>
      <c r="N18" s="50"/>
    </row>
    <row r="19" spans="1:14" ht="15.75" customHeight="1">
      <c r="A19" s="6">
        <v>41060</v>
      </c>
      <c r="B19" s="1">
        <f t="shared" si="6"/>
        <v>22848</v>
      </c>
      <c r="C19" s="2">
        <f t="shared" si="0"/>
        <v>56777</v>
      </c>
      <c r="D19" s="14">
        <f t="shared" si="1"/>
        <v>28049</v>
      </c>
      <c r="E19" s="19">
        <f t="shared" si="2"/>
        <v>28728</v>
      </c>
      <c r="F19" s="15">
        <v>27712</v>
      </c>
      <c r="G19" s="25">
        <v>28214</v>
      </c>
      <c r="H19" s="26">
        <f>SUM(F19:G19)</f>
        <v>55926</v>
      </c>
      <c r="I19" s="15">
        <v>337</v>
      </c>
      <c r="J19" s="25">
        <v>514</v>
      </c>
      <c r="K19" s="26">
        <f>SUM(I19:J19)</f>
        <v>851</v>
      </c>
      <c r="L19" s="15">
        <v>22180</v>
      </c>
      <c r="M19" s="25">
        <v>668</v>
      </c>
      <c r="N19" s="50"/>
    </row>
    <row r="20" spans="1:14" ht="15.75" customHeight="1">
      <c r="A20" s="6">
        <v>41090</v>
      </c>
      <c r="B20" s="1">
        <f t="shared" si="6"/>
        <v>22835</v>
      </c>
      <c r="C20" s="2">
        <f t="shared" si="0"/>
        <v>56776</v>
      </c>
      <c r="D20" s="14">
        <f t="shared" si="1"/>
        <v>28037</v>
      </c>
      <c r="E20" s="19">
        <f t="shared" si="2"/>
        <v>28739</v>
      </c>
      <c r="F20" s="15">
        <v>27701</v>
      </c>
      <c r="G20" s="25">
        <v>28222</v>
      </c>
      <c r="H20" s="26">
        <f t="shared" ref="H20:H28" si="7">SUM(F20:G20)</f>
        <v>55923</v>
      </c>
      <c r="I20" s="15">
        <v>336</v>
      </c>
      <c r="J20" s="25">
        <v>517</v>
      </c>
      <c r="K20" s="26">
        <f t="shared" ref="K20:K28" si="8">SUM(I20:J20)</f>
        <v>853</v>
      </c>
      <c r="L20" s="15">
        <v>22165</v>
      </c>
      <c r="M20" s="25">
        <v>670</v>
      </c>
      <c r="N20" s="50"/>
    </row>
    <row r="21" spans="1:14" ht="15.75" customHeight="1">
      <c r="A21" s="6">
        <v>41121</v>
      </c>
      <c r="B21" s="1">
        <f t="shared" si="6"/>
        <v>22640</v>
      </c>
      <c r="C21" s="2">
        <f t="shared" si="0"/>
        <v>56822</v>
      </c>
      <c r="D21" s="14">
        <f t="shared" si="1"/>
        <v>28043</v>
      </c>
      <c r="E21" s="19">
        <f t="shared" si="2"/>
        <v>28779</v>
      </c>
      <c r="F21" s="15">
        <v>27712</v>
      </c>
      <c r="G21" s="25">
        <v>28257</v>
      </c>
      <c r="H21" s="26">
        <f t="shared" si="7"/>
        <v>55969</v>
      </c>
      <c r="I21" s="15">
        <v>331</v>
      </c>
      <c r="J21" s="25">
        <v>522</v>
      </c>
      <c r="K21" s="26">
        <f t="shared" si="8"/>
        <v>853</v>
      </c>
      <c r="L21" s="15">
        <v>21970</v>
      </c>
      <c r="M21" s="25">
        <v>446</v>
      </c>
      <c r="N21" s="51">
        <v>224</v>
      </c>
    </row>
    <row r="22" spans="1:14" ht="15.75" customHeight="1">
      <c r="A22" s="6">
        <v>41152</v>
      </c>
      <c r="B22" s="1">
        <f t="shared" si="6"/>
        <v>22613</v>
      </c>
      <c r="C22" s="2">
        <f t="shared" si="0"/>
        <v>56768</v>
      </c>
      <c r="D22" s="14">
        <f t="shared" si="1"/>
        <v>28022</v>
      </c>
      <c r="E22" s="19">
        <f t="shared" si="2"/>
        <v>28746</v>
      </c>
      <c r="F22" s="15">
        <v>27695</v>
      </c>
      <c r="G22" s="25">
        <v>28256</v>
      </c>
      <c r="H22" s="26">
        <f t="shared" si="7"/>
        <v>55951</v>
      </c>
      <c r="I22" s="15">
        <v>327</v>
      </c>
      <c r="J22" s="25">
        <v>490</v>
      </c>
      <c r="K22" s="26">
        <f t="shared" si="8"/>
        <v>817</v>
      </c>
      <c r="L22" s="15">
        <v>21977</v>
      </c>
      <c r="M22" s="25">
        <v>413</v>
      </c>
      <c r="N22" s="51">
        <v>223</v>
      </c>
    </row>
    <row r="23" spans="1:14" ht="15.75" customHeight="1">
      <c r="A23" s="6">
        <v>41182</v>
      </c>
      <c r="B23" s="1">
        <f t="shared" si="6"/>
        <v>22627</v>
      </c>
      <c r="C23" s="2">
        <f t="shared" si="0"/>
        <v>56781</v>
      </c>
      <c r="D23" s="14">
        <f t="shared" si="1"/>
        <v>28033</v>
      </c>
      <c r="E23" s="19">
        <f t="shared" si="2"/>
        <v>28748</v>
      </c>
      <c r="F23" s="15">
        <v>27698</v>
      </c>
      <c r="G23" s="25">
        <v>28262</v>
      </c>
      <c r="H23" s="26">
        <f t="shared" si="7"/>
        <v>55960</v>
      </c>
      <c r="I23" s="15">
        <v>335</v>
      </c>
      <c r="J23" s="25">
        <v>486</v>
      </c>
      <c r="K23" s="26">
        <f t="shared" si="8"/>
        <v>821</v>
      </c>
      <c r="L23" s="15">
        <v>21994</v>
      </c>
      <c r="M23" s="25">
        <v>410</v>
      </c>
      <c r="N23" s="51">
        <v>223</v>
      </c>
    </row>
    <row r="24" spans="1:14" ht="15.75" customHeight="1">
      <c r="A24" s="6">
        <v>41213</v>
      </c>
      <c r="B24" s="1">
        <f t="shared" si="6"/>
        <v>22619</v>
      </c>
      <c r="C24" s="2">
        <f t="shared" si="0"/>
        <v>56793</v>
      </c>
      <c r="D24" s="14">
        <f t="shared" si="1"/>
        <v>28042</v>
      </c>
      <c r="E24" s="19">
        <f t="shared" si="2"/>
        <v>28751</v>
      </c>
      <c r="F24" s="15">
        <v>27724</v>
      </c>
      <c r="G24" s="25">
        <v>28281</v>
      </c>
      <c r="H24" s="26">
        <f t="shared" si="7"/>
        <v>56005</v>
      </c>
      <c r="I24" s="15">
        <v>318</v>
      </c>
      <c r="J24" s="25">
        <v>470</v>
      </c>
      <c r="K24" s="26">
        <f t="shared" si="8"/>
        <v>788</v>
      </c>
      <c r="L24" s="15">
        <v>22012</v>
      </c>
      <c r="M24" s="25">
        <v>387</v>
      </c>
      <c r="N24" s="51">
        <v>220</v>
      </c>
    </row>
    <row r="25" spans="1:14" ht="15.75" customHeight="1">
      <c r="A25" s="6">
        <v>41243</v>
      </c>
      <c r="B25" s="1">
        <f t="shared" si="6"/>
        <v>22610</v>
      </c>
      <c r="C25" s="2">
        <f t="shared" si="0"/>
        <v>56776</v>
      </c>
      <c r="D25" s="14">
        <f t="shared" si="1"/>
        <v>28030</v>
      </c>
      <c r="E25" s="19">
        <f t="shared" si="2"/>
        <v>28746</v>
      </c>
      <c r="F25" s="15">
        <v>27705</v>
      </c>
      <c r="G25" s="25">
        <v>28275</v>
      </c>
      <c r="H25" s="26">
        <f t="shared" si="7"/>
        <v>55980</v>
      </c>
      <c r="I25" s="15">
        <v>325</v>
      </c>
      <c r="J25" s="25">
        <v>471</v>
      </c>
      <c r="K25" s="26">
        <f t="shared" si="8"/>
        <v>796</v>
      </c>
      <c r="L25" s="15">
        <v>22002</v>
      </c>
      <c r="M25" s="25">
        <v>388</v>
      </c>
      <c r="N25" s="51">
        <v>220</v>
      </c>
    </row>
    <row r="26" spans="1:14" ht="15.75" customHeight="1">
      <c r="A26" s="6">
        <v>41274</v>
      </c>
      <c r="B26" s="1">
        <f t="shared" si="6"/>
        <v>22615</v>
      </c>
      <c r="C26" s="2">
        <f t="shared" si="0"/>
        <v>56779</v>
      </c>
      <c r="D26" s="14">
        <f t="shared" si="1"/>
        <v>28040</v>
      </c>
      <c r="E26" s="19">
        <f t="shared" si="2"/>
        <v>28739</v>
      </c>
      <c r="F26" s="15">
        <v>27718</v>
      </c>
      <c r="G26" s="25">
        <v>28265</v>
      </c>
      <c r="H26" s="26">
        <f t="shared" si="7"/>
        <v>55983</v>
      </c>
      <c r="I26" s="15">
        <v>322</v>
      </c>
      <c r="J26" s="25">
        <v>474</v>
      </c>
      <c r="K26" s="26">
        <f t="shared" si="8"/>
        <v>796</v>
      </c>
      <c r="L26" s="15">
        <v>22000</v>
      </c>
      <c r="M26" s="25">
        <v>391</v>
      </c>
      <c r="N26" s="51">
        <v>224</v>
      </c>
    </row>
    <row r="27" spans="1:14" ht="15.75" customHeight="1">
      <c r="A27" s="6">
        <v>41305</v>
      </c>
      <c r="B27" s="1">
        <f t="shared" si="6"/>
        <v>22570</v>
      </c>
      <c r="C27" s="2">
        <f t="shared" si="0"/>
        <v>56708</v>
      </c>
      <c r="D27" s="14">
        <f t="shared" si="1"/>
        <v>27995</v>
      </c>
      <c r="E27" s="19">
        <f t="shared" si="2"/>
        <v>28713</v>
      </c>
      <c r="F27" s="15">
        <v>27684</v>
      </c>
      <c r="G27" s="25">
        <v>28243</v>
      </c>
      <c r="H27" s="26">
        <f t="shared" si="7"/>
        <v>55927</v>
      </c>
      <c r="I27" s="15">
        <v>311</v>
      </c>
      <c r="J27" s="25">
        <v>470</v>
      </c>
      <c r="K27" s="26">
        <f t="shared" si="8"/>
        <v>781</v>
      </c>
      <c r="L27" s="15">
        <v>21969</v>
      </c>
      <c r="M27" s="25">
        <v>378</v>
      </c>
      <c r="N27" s="51">
        <v>223</v>
      </c>
    </row>
    <row r="28" spans="1:14" ht="15.75" customHeight="1">
      <c r="A28" s="6">
        <v>41333</v>
      </c>
      <c r="B28" s="1">
        <f t="shared" si="6"/>
        <v>22536</v>
      </c>
      <c r="C28" s="2">
        <f t="shared" si="0"/>
        <v>56655</v>
      </c>
      <c r="D28" s="14">
        <f t="shared" si="1"/>
        <v>27963</v>
      </c>
      <c r="E28" s="19">
        <f t="shared" si="2"/>
        <v>28692</v>
      </c>
      <c r="F28" s="15">
        <v>27659</v>
      </c>
      <c r="G28" s="25">
        <v>28228</v>
      </c>
      <c r="H28" s="26">
        <f t="shared" si="7"/>
        <v>55887</v>
      </c>
      <c r="I28" s="15">
        <v>304</v>
      </c>
      <c r="J28" s="25">
        <v>464</v>
      </c>
      <c r="K28" s="26">
        <f t="shared" si="8"/>
        <v>768</v>
      </c>
      <c r="L28" s="15">
        <v>21942</v>
      </c>
      <c r="M28" s="25">
        <v>370</v>
      </c>
      <c r="N28" s="51">
        <v>224</v>
      </c>
    </row>
    <row r="29" spans="1:14" ht="15.75" customHeight="1">
      <c r="A29" s="6">
        <v>41364</v>
      </c>
      <c r="B29" s="1">
        <f t="shared" si="6"/>
        <v>22550</v>
      </c>
      <c r="C29" s="2">
        <f>H29+K29</f>
        <v>56527</v>
      </c>
      <c r="D29" s="14">
        <f t="shared" ref="D29:E40" si="9">F29+I29</f>
        <v>27867</v>
      </c>
      <c r="E29" s="19">
        <f t="shared" ref="E29:E38" si="10">G29+J29</f>
        <v>28660</v>
      </c>
      <c r="F29" s="15">
        <v>27566</v>
      </c>
      <c r="G29" s="25">
        <v>28194</v>
      </c>
      <c r="H29" s="26">
        <v>55760</v>
      </c>
      <c r="I29" s="15">
        <v>301</v>
      </c>
      <c r="J29" s="25">
        <v>466</v>
      </c>
      <c r="K29" s="26">
        <v>767</v>
      </c>
      <c r="L29" s="15">
        <v>21956</v>
      </c>
      <c r="M29" s="25">
        <v>369</v>
      </c>
      <c r="N29" s="51">
        <v>225</v>
      </c>
    </row>
    <row r="30" spans="1:14" ht="15.75" customHeight="1">
      <c r="A30" s="6">
        <v>41394</v>
      </c>
      <c r="B30" s="1">
        <f t="shared" si="6"/>
        <v>22612</v>
      </c>
      <c r="C30" s="2">
        <f t="shared" ref="C30:C42" si="11">H30+K30</f>
        <v>56569</v>
      </c>
      <c r="D30" s="13">
        <f t="shared" si="9"/>
        <v>27905</v>
      </c>
      <c r="E30" s="18">
        <f t="shared" si="10"/>
        <v>28664</v>
      </c>
      <c r="F30" s="27">
        <v>27601</v>
      </c>
      <c r="G30" s="28">
        <v>28201</v>
      </c>
      <c r="H30" s="29">
        <v>55802</v>
      </c>
      <c r="I30" s="27">
        <v>304</v>
      </c>
      <c r="J30" s="28">
        <v>463</v>
      </c>
      <c r="K30" s="29">
        <v>767</v>
      </c>
      <c r="L30" s="27">
        <v>22016</v>
      </c>
      <c r="M30" s="28">
        <v>370</v>
      </c>
      <c r="N30" s="52">
        <v>226</v>
      </c>
    </row>
    <row r="31" spans="1:14" ht="15.75" customHeight="1">
      <c r="A31" s="6">
        <v>41425</v>
      </c>
      <c r="B31" s="1">
        <f t="shared" si="6"/>
        <v>22616</v>
      </c>
      <c r="C31" s="3">
        <f t="shared" si="11"/>
        <v>56537</v>
      </c>
      <c r="D31" s="15">
        <f t="shared" si="9"/>
        <v>27880</v>
      </c>
      <c r="E31" s="20">
        <f t="shared" si="10"/>
        <v>28657</v>
      </c>
      <c r="F31" s="15">
        <v>27586</v>
      </c>
      <c r="G31" s="25">
        <v>28198</v>
      </c>
      <c r="H31" s="26">
        <v>55784</v>
      </c>
      <c r="I31" s="15">
        <v>294</v>
      </c>
      <c r="J31" s="25">
        <v>459</v>
      </c>
      <c r="K31" s="26">
        <v>753</v>
      </c>
      <c r="L31" s="15">
        <v>22032</v>
      </c>
      <c r="M31" s="25">
        <v>358</v>
      </c>
      <c r="N31" s="51">
        <v>226</v>
      </c>
    </row>
    <row r="32" spans="1:14" ht="15.75" customHeight="1">
      <c r="A32" s="6">
        <v>41455</v>
      </c>
      <c r="B32" s="1">
        <f t="shared" si="6"/>
        <v>22591</v>
      </c>
      <c r="C32" s="1">
        <f t="shared" si="11"/>
        <v>56454</v>
      </c>
      <c r="D32" s="16">
        <f t="shared" si="9"/>
        <v>27845</v>
      </c>
      <c r="E32" s="21">
        <f t="shared" si="10"/>
        <v>28609</v>
      </c>
      <c r="F32" s="16">
        <v>27551</v>
      </c>
      <c r="G32" s="30">
        <v>28158</v>
      </c>
      <c r="H32" s="31">
        <v>55709</v>
      </c>
      <c r="I32" s="16">
        <v>294</v>
      </c>
      <c r="J32" s="30">
        <v>451</v>
      </c>
      <c r="K32" s="31">
        <v>745</v>
      </c>
      <c r="L32" s="16">
        <v>22012</v>
      </c>
      <c r="M32" s="30">
        <v>352</v>
      </c>
      <c r="N32" s="53">
        <v>227</v>
      </c>
    </row>
    <row r="33" spans="1:14" ht="15.75" customHeight="1">
      <c r="A33" s="6">
        <v>41486</v>
      </c>
      <c r="B33" s="1">
        <f t="shared" si="6"/>
        <v>22641</v>
      </c>
      <c r="C33" s="1">
        <f t="shared" si="11"/>
        <v>56475</v>
      </c>
      <c r="D33" s="16">
        <f t="shared" si="9"/>
        <v>27862</v>
      </c>
      <c r="E33" s="21">
        <f t="shared" si="10"/>
        <v>28613</v>
      </c>
      <c r="F33" s="16">
        <v>27557</v>
      </c>
      <c r="G33" s="30">
        <v>28159</v>
      </c>
      <c r="H33" s="31">
        <f>SUM(F33:G33)</f>
        <v>55716</v>
      </c>
      <c r="I33" s="16">
        <v>305</v>
      </c>
      <c r="J33" s="30">
        <v>454</v>
      </c>
      <c r="K33" s="31">
        <f>SUM(I33:J33)</f>
        <v>759</v>
      </c>
      <c r="L33" s="16">
        <v>22050</v>
      </c>
      <c r="M33" s="30">
        <v>366</v>
      </c>
      <c r="N33" s="53">
        <v>225</v>
      </c>
    </row>
    <row r="34" spans="1:14" ht="15.75" customHeight="1">
      <c r="A34" s="6">
        <v>41517</v>
      </c>
      <c r="B34" s="1">
        <f t="shared" si="6"/>
        <v>22629</v>
      </c>
      <c r="C34" s="1">
        <f t="shared" si="11"/>
        <v>56471</v>
      </c>
      <c r="D34" s="16">
        <f t="shared" si="9"/>
        <v>27879</v>
      </c>
      <c r="E34" s="21">
        <f t="shared" si="10"/>
        <v>28592</v>
      </c>
      <c r="F34" s="16">
        <v>27581</v>
      </c>
      <c r="G34" s="30">
        <v>28142</v>
      </c>
      <c r="H34" s="31">
        <v>55723</v>
      </c>
      <c r="I34" s="16">
        <v>298</v>
      </c>
      <c r="J34" s="30">
        <v>450</v>
      </c>
      <c r="K34" s="31">
        <v>748</v>
      </c>
      <c r="L34" s="16">
        <v>22049</v>
      </c>
      <c r="M34" s="30">
        <v>360</v>
      </c>
      <c r="N34" s="53">
        <v>220</v>
      </c>
    </row>
    <row r="35" spans="1:14" ht="15.75" customHeight="1">
      <c r="A35" s="6">
        <v>41547</v>
      </c>
      <c r="B35" s="1">
        <f t="shared" si="6"/>
        <v>22617</v>
      </c>
      <c r="C35" s="1">
        <f t="shared" si="11"/>
        <v>56431</v>
      </c>
      <c r="D35" s="16">
        <f t="shared" si="9"/>
        <v>27849</v>
      </c>
      <c r="E35" s="21">
        <f t="shared" si="10"/>
        <v>28582</v>
      </c>
      <c r="F35" s="16">
        <v>27556</v>
      </c>
      <c r="G35" s="30">
        <v>28142</v>
      </c>
      <c r="H35" s="31">
        <v>55698</v>
      </c>
      <c r="I35" s="16">
        <v>293</v>
      </c>
      <c r="J35" s="30">
        <v>440</v>
      </c>
      <c r="K35" s="31">
        <v>733</v>
      </c>
      <c r="L35" s="16">
        <v>22050</v>
      </c>
      <c r="M35" s="30">
        <v>347</v>
      </c>
      <c r="N35" s="53">
        <v>220</v>
      </c>
    </row>
    <row r="36" spans="1:14" ht="15.75" customHeight="1">
      <c r="A36" s="6">
        <v>41578</v>
      </c>
      <c r="B36" s="1">
        <f t="shared" si="6"/>
        <v>22633</v>
      </c>
      <c r="C36" s="1">
        <f t="shared" si="11"/>
        <v>56454</v>
      </c>
      <c r="D36" s="16">
        <f t="shared" si="9"/>
        <v>27873</v>
      </c>
      <c r="E36" s="21">
        <f t="shared" si="10"/>
        <v>28581</v>
      </c>
      <c r="F36" s="16">
        <v>27585</v>
      </c>
      <c r="G36" s="30">
        <v>28146</v>
      </c>
      <c r="H36" s="31">
        <v>55731</v>
      </c>
      <c r="I36" s="16">
        <v>288</v>
      </c>
      <c r="J36" s="30">
        <v>435</v>
      </c>
      <c r="K36" s="31">
        <v>723</v>
      </c>
      <c r="L36" s="16">
        <v>22074</v>
      </c>
      <c r="M36" s="30">
        <v>341</v>
      </c>
      <c r="N36" s="53">
        <v>218</v>
      </c>
    </row>
    <row r="37" spans="1:14" ht="15.75" customHeight="1">
      <c r="A37" s="6">
        <v>41608</v>
      </c>
      <c r="B37" s="1">
        <f t="shared" si="6"/>
        <v>22624</v>
      </c>
      <c r="C37" s="1">
        <f t="shared" si="11"/>
        <v>56437</v>
      </c>
      <c r="D37" s="16">
        <f t="shared" si="9"/>
        <v>27857</v>
      </c>
      <c r="E37" s="21">
        <f t="shared" si="10"/>
        <v>28580</v>
      </c>
      <c r="F37" s="16">
        <v>27573</v>
      </c>
      <c r="G37" s="30">
        <v>28151</v>
      </c>
      <c r="H37" s="31">
        <v>55724</v>
      </c>
      <c r="I37" s="16">
        <v>284</v>
      </c>
      <c r="J37" s="30">
        <v>429</v>
      </c>
      <c r="K37" s="31">
        <v>713</v>
      </c>
      <c r="L37" s="16">
        <v>22070</v>
      </c>
      <c r="M37" s="30">
        <v>335</v>
      </c>
      <c r="N37" s="53">
        <v>219</v>
      </c>
    </row>
    <row r="38" spans="1:14" ht="15.75" customHeight="1">
      <c r="A38" s="6">
        <v>41639</v>
      </c>
      <c r="B38" s="1">
        <f t="shared" si="6"/>
        <v>22623</v>
      </c>
      <c r="C38" s="1">
        <f t="shared" si="11"/>
        <v>56416</v>
      </c>
      <c r="D38" s="16">
        <f t="shared" si="9"/>
        <v>27841</v>
      </c>
      <c r="E38" s="21">
        <f t="shared" si="10"/>
        <v>28575</v>
      </c>
      <c r="F38" s="16">
        <v>27555</v>
      </c>
      <c r="G38" s="30">
        <v>28143</v>
      </c>
      <c r="H38" s="31">
        <f>SUM(F38:G38)</f>
        <v>55698</v>
      </c>
      <c r="I38" s="16">
        <v>286</v>
      </c>
      <c r="J38" s="30">
        <v>432</v>
      </c>
      <c r="K38" s="31">
        <f>SUM(I38:J38)</f>
        <v>718</v>
      </c>
      <c r="L38" s="16">
        <v>22066</v>
      </c>
      <c r="M38" s="30">
        <v>336</v>
      </c>
      <c r="N38" s="53">
        <v>221</v>
      </c>
    </row>
    <row r="39" spans="1:14" ht="15.75" customHeight="1">
      <c r="A39" s="6">
        <v>41670</v>
      </c>
      <c r="B39" s="1">
        <f t="shared" si="6"/>
        <v>22616</v>
      </c>
      <c r="C39" s="1">
        <f t="shared" si="11"/>
        <v>56386</v>
      </c>
      <c r="D39" s="16">
        <f t="shared" si="9"/>
        <v>27833</v>
      </c>
      <c r="E39" s="21">
        <f t="shared" si="9"/>
        <v>28553</v>
      </c>
      <c r="F39" s="16">
        <v>27549</v>
      </c>
      <c r="G39" s="30">
        <v>28117</v>
      </c>
      <c r="H39" s="31">
        <f>SUM(F39:G39)</f>
        <v>55666</v>
      </c>
      <c r="I39" s="16">
        <v>284</v>
      </c>
      <c r="J39" s="30">
        <v>436</v>
      </c>
      <c r="K39" s="31">
        <f>SUM(I39:J39)</f>
        <v>720</v>
      </c>
      <c r="L39" s="16">
        <v>22062</v>
      </c>
      <c r="M39" s="30">
        <v>331</v>
      </c>
      <c r="N39" s="53">
        <v>223</v>
      </c>
    </row>
    <row r="40" spans="1:14" ht="15.75" customHeight="1">
      <c r="A40" s="6">
        <v>41698</v>
      </c>
      <c r="B40" s="1">
        <f t="shared" si="6"/>
        <v>22626</v>
      </c>
      <c r="C40" s="1">
        <f t="shared" si="11"/>
        <v>56364</v>
      </c>
      <c r="D40" s="16">
        <f t="shared" si="9"/>
        <v>27828</v>
      </c>
      <c r="E40" s="21">
        <f t="shared" si="9"/>
        <v>28536</v>
      </c>
      <c r="F40" s="16">
        <v>27554</v>
      </c>
      <c r="G40" s="30">
        <v>28099</v>
      </c>
      <c r="H40" s="31">
        <f>SUM(F40:G40)</f>
        <v>55653</v>
      </c>
      <c r="I40" s="16">
        <v>274</v>
      </c>
      <c r="J40" s="30">
        <v>437</v>
      </c>
      <c r="K40" s="31">
        <f>SUM(I40:J40)</f>
        <v>711</v>
      </c>
      <c r="L40" s="16">
        <v>22080</v>
      </c>
      <c r="M40" s="30">
        <v>321</v>
      </c>
      <c r="N40" s="53">
        <v>225</v>
      </c>
    </row>
    <row r="41" spans="1:14" ht="15.75" customHeight="1">
      <c r="A41" s="32">
        <v>41729</v>
      </c>
      <c r="B41" s="1">
        <f t="shared" si="6"/>
        <v>22717</v>
      </c>
      <c r="C41" s="1">
        <f t="shared" si="11"/>
        <v>56267</v>
      </c>
      <c r="D41" s="33">
        <v>27784</v>
      </c>
      <c r="E41" s="34">
        <v>28483</v>
      </c>
      <c r="F41" s="33">
        <v>27502</v>
      </c>
      <c r="G41" s="35">
        <v>28049</v>
      </c>
      <c r="H41" s="31">
        <f>SUM(F41:G41)</f>
        <v>55551</v>
      </c>
      <c r="I41" s="33">
        <v>282</v>
      </c>
      <c r="J41" s="35">
        <v>434</v>
      </c>
      <c r="K41" s="36">
        <f>SUM(I41:J41)</f>
        <v>716</v>
      </c>
      <c r="L41" s="33">
        <v>22161</v>
      </c>
      <c r="M41" s="35">
        <v>332</v>
      </c>
      <c r="N41" s="54">
        <v>224</v>
      </c>
    </row>
    <row r="42" spans="1:14" ht="15.75" customHeight="1">
      <c r="A42" s="32">
        <v>41759</v>
      </c>
      <c r="B42" s="1">
        <f t="shared" si="6"/>
        <v>22762</v>
      </c>
      <c r="C42" s="1">
        <f t="shared" si="11"/>
        <v>56313</v>
      </c>
      <c r="D42" s="33">
        <v>27786</v>
      </c>
      <c r="E42" s="34">
        <v>28527</v>
      </c>
      <c r="F42" s="33">
        <v>27508</v>
      </c>
      <c r="G42" s="35">
        <v>28077</v>
      </c>
      <c r="H42" s="31">
        <f>SUM(F42:G42)</f>
        <v>55585</v>
      </c>
      <c r="I42" s="33">
        <v>278</v>
      </c>
      <c r="J42" s="35">
        <v>450</v>
      </c>
      <c r="K42" s="36">
        <f>SUM(I42:J42)</f>
        <v>728</v>
      </c>
      <c r="L42" s="33">
        <v>22196</v>
      </c>
      <c r="M42" s="35">
        <v>339</v>
      </c>
      <c r="N42" s="54">
        <v>227</v>
      </c>
    </row>
    <row r="43" spans="1:14" ht="15.75" customHeight="1">
      <c r="A43" s="32">
        <v>41790</v>
      </c>
      <c r="B43" s="37">
        <v>22777</v>
      </c>
      <c r="C43" s="37">
        <v>56317</v>
      </c>
      <c r="D43" s="33">
        <v>27803</v>
      </c>
      <c r="E43" s="34">
        <v>28514</v>
      </c>
      <c r="F43" s="33">
        <v>27523</v>
      </c>
      <c r="G43" s="35">
        <v>28067</v>
      </c>
      <c r="H43" s="36">
        <v>55590</v>
      </c>
      <c r="I43" s="33">
        <v>280</v>
      </c>
      <c r="J43" s="35">
        <v>447</v>
      </c>
      <c r="K43" s="36">
        <v>727</v>
      </c>
      <c r="L43" s="33">
        <v>22213</v>
      </c>
      <c r="M43" s="35">
        <v>340</v>
      </c>
      <c r="N43" s="54">
        <v>224</v>
      </c>
    </row>
    <row r="44" spans="1:14" ht="15.75" customHeight="1">
      <c r="A44" s="32">
        <v>41820</v>
      </c>
      <c r="B44" s="37">
        <v>22811</v>
      </c>
      <c r="C44" s="37">
        <v>56317</v>
      </c>
      <c r="D44" s="33">
        <v>27803</v>
      </c>
      <c r="E44" s="34">
        <v>28514</v>
      </c>
      <c r="F44" s="33">
        <v>27523</v>
      </c>
      <c r="G44" s="35">
        <v>28067</v>
      </c>
      <c r="H44" s="36">
        <v>55590</v>
      </c>
      <c r="I44" s="33">
        <v>282</v>
      </c>
      <c r="J44" s="35">
        <v>439</v>
      </c>
      <c r="K44" s="36">
        <v>721</v>
      </c>
      <c r="L44" s="33">
        <v>22253</v>
      </c>
      <c r="M44" s="35">
        <v>334</v>
      </c>
      <c r="N44" s="54">
        <v>224</v>
      </c>
    </row>
    <row r="45" spans="1:14" ht="15.75" customHeight="1">
      <c r="A45" s="6">
        <v>41851</v>
      </c>
      <c r="B45" s="1">
        <v>22858</v>
      </c>
      <c r="C45" s="1">
        <f>H45+K45</f>
        <v>56391</v>
      </c>
      <c r="D45" s="16">
        <v>27848</v>
      </c>
      <c r="E45" s="21">
        <v>28543</v>
      </c>
      <c r="F45" s="16">
        <v>27566</v>
      </c>
      <c r="G45" s="30">
        <v>28100</v>
      </c>
      <c r="H45" s="31">
        <f>SUM(F45:G45)</f>
        <v>55666</v>
      </c>
      <c r="I45" s="16">
        <v>282</v>
      </c>
      <c r="J45" s="30">
        <v>443</v>
      </c>
      <c r="K45" s="31">
        <f>SUM(I45:J45)</f>
        <v>725</v>
      </c>
      <c r="L45" s="16">
        <v>22294</v>
      </c>
      <c r="M45" s="30">
        <v>339</v>
      </c>
      <c r="N45" s="53">
        <v>225</v>
      </c>
    </row>
    <row r="46" spans="1:14" ht="15.75" customHeight="1">
      <c r="A46" s="38">
        <v>41882</v>
      </c>
      <c r="B46" s="39">
        <v>22878</v>
      </c>
      <c r="C46" s="39">
        <v>56370</v>
      </c>
      <c r="D46" s="40">
        <v>27844</v>
      </c>
      <c r="E46" s="41">
        <v>28526</v>
      </c>
      <c r="F46" s="40">
        <v>27546</v>
      </c>
      <c r="G46" s="42">
        <v>28087</v>
      </c>
      <c r="H46" s="43">
        <f>SUM(F46:G46)</f>
        <v>55633</v>
      </c>
      <c r="I46" s="40">
        <v>298</v>
      </c>
      <c r="J46" s="42">
        <v>439</v>
      </c>
      <c r="K46" s="43">
        <f>SUM(I46:J46)</f>
        <v>737</v>
      </c>
      <c r="L46" s="40">
        <v>22302</v>
      </c>
      <c r="M46" s="42">
        <v>355</v>
      </c>
      <c r="N46" s="55">
        <v>221</v>
      </c>
    </row>
    <row r="47" spans="1:14" ht="15.75" customHeight="1">
      <c r="A47" s="6">
        <v>41912</v>
      </c>
      <c r="B47" s="1">
        <v>22882</v>
      </c>
      <c r="C47" s="1">
        <v>56369</v>
      </c>
      <c r="D47" s="16">
        <v>27838</v>
      </c>
      <c r="E47" s="21">
        <v>28531</v>
      </c>
      <c r="F47" s="16">
        <v>27542</v>
      </c>
      <c r="G47" s="30">
        <v>28098</v>
      </c>
      <c r="H47" s="31">
        <v>55640</v>
      </c>
      <c r="I47" s="16">
        <v>296</v>
      </c>
      <c r="J47" s="30">
        <v>433</v>
      </c>
      <c r="K47" s="31">
        <v>729</v>
      </c>
      <c r="L47" s="16">
        <v>22311</v>
      </c>
      <c r="M47" s="30">
        <v>352</v>
      </c>
      <c r="N47" s="53">
        <v>219</v>
      </c>
    </row>
    <row r="48" spans="1:14" ht="15.75" customHeight="1">
      <c r="A48" s="6">
        <v>41943</v>
      </c>
      <c r="B48" s="44">
        <v>22897</v>
      </c>
      <c r="C48" s="44">
        <v>56370</v>
      </c>
      <c r="D48" s="44">
        <v>27822</v>
      </c>
      <c r="E48" s="31">
        <v>28548</v>
      </c>
      <c r="F48" s="44">
        <v>27532</v>
      </c>
      <c r="G48" s="30">
        <v>28107</v>
      </c>
      <c r="H48" s="45">
        <v>55639</v>
      </c>
      <c r="I48" s="44">
        <v>290</v>
      </c>
      <c r="J48" s="30">
        <v>441</v>
      </c>
      <c r="K48" s="45">
        <v>731</v>
      </c>
      <c r="L48" s="44">
        <v>22320</v>
      </c>
      <c r="M48" s="30">
        <v>361</v>
      </c>
      <c r="N48" s="53">
        <v>216</v>
      </c>
    </row>
    <row r="49" spans="1:15" ht="15.75" customHeight="1">
      <c r="A49" s="38">
        <v>41973</v>
      </c>
      <c r="B49" s="46">
        <v>22922</v>
      </c>
      <c r="C49" s="46">
        <v>56406</v>
      </c>
      <c r="D49" s="46">
        <v>27842</v>
      </c>
      <c r="E49" s="43">
        <v>28564</v>
      </c>
      <c r="F49" s="46">
        <v>27556</v>
      </c>
      <c r="G49" s="42">
        <v>28128</v>
      </c>
      <c r="H49" s="47">
        <v>55684</v>
      </c>
      <c r="I49" s="46">
        <v>286</v>
      </c>
      <c r="J49" s="42">
        <v>436</v>
      </c>
      <c r="K49" s="47">
        <v>722</v>
      </c>
      <c r="L49" s="46">
        <v>22352</v>
      </c>
      <c r="M49" s="42">
        <v>355</v>
      </c>
      <c r="N49" s="56">
        <v>215</v>
      </c>
      <c r="O49" s="48"/>
    </row>
    <row r="50" spans="1:15" ht="15.75" customHeight="1" thickBot="1">
      <c r="A50" s="57">
        <v>42004</v>
      </c>
      <c r="B50" s="58">
        <v>22902</v>
      </c>
      <c r="C50" s="58">
        <v>56342</v>
      </c>
      <c r="D50" s="58">
        <v>27821</v>
      </c>
      <c r="E50" s="59">
        <v>28521</v>
      </c>
      <c r="F50" s="58">
        <v>27540</v>
      </c>
      <c r="G50" s="60">
        <v>28094</v>
      </c>
      <c r="H50" s="61">
        <v>55634</v>
      </c>
      <c r="I50" s="58">
        <v>281</v>
      </c>
      <c r="J50" s="60">
        <v>427</v>
      </c>
      <c r="K50" s="61">
        <v>708</v>
      </c>
      <c r="L50" s="58">
        <v>22345</v>
      </c>
      <c r="M50" s="60">
        <v>343</v>
      </c>
      <c r="N50" s="62">
        <v>214</v>
      </c>
      <c r="O50" s="48"/>
    </row>
    <row r="51" spans="1:15" ht="15.75" customHeight="1">
      <c r="A51" t="s">
        <v>17</v>
      </c>
      <c r="N51" s="7" t="s">
        <v>16</v>
      </c>
    </row>
    <row r="52" spans="1:15" ht="18" customHeight="1"/>
    <row r="53" spans="1:15" ht="18" customHeight="1"/>
    <row r="54" spans="1:15" ht="18" customHeight="1"/>
    <row r="55" spans="1:15" ht="18" customHeight="1"/>
    <row r="56" spans="1:15" ht="18" customHeight="1"/>
    <row r="57" spans="1:15" ht="18" customHeight="1"/>
    <row r="58" spans="1:15" ht="18" customHeight="1"/>
    <row r="59" spans="1:15" ht="18" customHeight="1"/>
    <row r="60" spans="1:15" ht="18" customHeight="1"/>
    <row r="61" spans="1:15" ht="18" customHeight="1"/>
    <row r="62" spans="1:15" ht="18" customHeight="1"/>
    <row r="63" spans="1:15" ht="18" customHeight="1"/>
    <row r="64" spans="1:15" ht="18" customHeight="1"/>
  </sheetData>
  <mergeCells count="12">
    <mergeCell ref="N3:N4"/>
    <mergeCell ref="G3:G4"/>
    <mergeCell ref="H3:H4"/>
    <mergeCell ref="I3:I4"/>
    <mergeCell ref="J3:J4"/>
    <mergeCell ref="K3:K4"/>
    <mergeCell ref="L3:L4"/>
    <mergeCell ref="F3:F4"/>
    <mergeCell ref="A3:A4"/>
    <mergeCell ref="B3:B4"/>
    <mergeCell ref="C3:C4"/>
    <mergeCell ref="M3:M4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H41:H42 B29:B32 B34:B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R2.1.31～</vt:lpstr>
      <vt:lpstr>H27.1.31～R1.12.31</vt:lpstr>
      <vt:lpstr>H23.3.31～Ｈ26.12.31</vt:lpstr>
      <vt:lpstr>'H23.3.31～Ｈ26.12.31'!Print_Titles</vt:lpstr>
      <vt:lpstr>'H27.1.31～R1.12.31'!Print_Titles</vt:lpstr>
      <vt:lpstr>'R2.1.31～'!Print_Titles</vt:lpstr>
    </vt:vector>
  </TitlesOfParts>
  <Company>諏訪広域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牛山 菫</cp:lastModifiedBy>
  <cp:lastPrinted>2025-01-06T02:29:57Z</cp:lastPrinted>
  <dcterms:created xsi:type="dcterms:W3CDTF">2013-06-18T00:22:59Z</dcterms:created>
  <dcterms:modified xsi:type="dcterms:W3CDTF">2025-11-04T02:54:17Z</dcterms:modified>
</cp:coreProperties>
</file>