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R6(2024)\A2企画部\B企画課\01企画係\統計\統計書(茅野市の統計)\令和6年\茅野市の統計令和5年版\000  R5統計書CD 【数式無し】\"/>
    </mc:Choice>
  </mc:AlternateContent>
  <bookViews>
    <workbookView xWindow="480" yWindow="120" windowWidth="10620" windowHeight="8100"/>
  </bookViews>
  <sheets>
    <sheet name="統計書" sheetId="18" r:id="rId1"/>
    <sheet name="R5" sheetId="22" r:id="rId2"/>
    <sheet name="R4" sheetId="20" r:id="rId3"/>
    <sheet name="R3" sheetId="19" r:id="rId4"/>
    <sheet name="Ｒ2" sheetId="17" r:id="rId5"/>
    <sheet name="Ｒ1" sheetId="16" r:id="rId6"/>
    <sheet name="H30" sheetId="15" r:id="rId7"/>
    <sheet name="H29" sheetId="14" r:id="rId8"/>
    <sheet name="H28" sheetId="13" r:id="rId9"/>
    <sheet name="H27" sheetId="12" r:id="rId10"/>
    <sheet name="H26" sheetId="10" r:id="rId11"/>
    <sheet name="H25" sheetId="8" r:id="rId12"/>
    <sheet name="H24" sheetId="7" r:id="rId13"/>
    <sheet name="H23" sheetId="2" r:id="rId14"/>
    <sheet name="H22" sheetId="4" r:id="rId15"/>
    <sheet name="H21" sheetId="5" r:id="rId16"/>
    <sheet name="H20" sheetId="6" r:id="rId17"/>
    <sheet name="H18" sheetId="9" r:id="rId18"/>
  </sheets>
  <calcPr calcId="162913"/>
</workbook>
</file>

<file path=xl/calcChain.xml><?xml version="1.0" encoding="utf-8"?>
<calcChain xmlns="http://schemas.openxmlformats.org/spreadsheetml/2006/main">
  <c r="G24" i="22" l="1"/>
  <c r="G23" i="22"/>
  <c r="G22" i="22"/>
  <c r="G21" i="22"/>
  <c r="G20" i="22"/>
  <c r="G18" i="22"/>
  <c r="G17" i="22"/>
  <c r="G16" i="22"/>
  <c r="G15" i="22"/>
  <c r="G14" i="22"/>
  <c r="G13" i="22"/>
  <c r="G12" i="22"/>
  <c r="G11" i="22"/>
  <c r="G10" i="22"/>
  <c r="G9" i="22"/>
  <c r="G8" i="22"/>
  <c r="G7" i="22"/>
  <c r="G6" i="22"/>
  <c r="G5" i="22"/>
  <c r="G4" i="22"/>
  <c r="G24" i="20" l="1"/>
  <c r="G23" i="20"/>
  <c r="G22" i="20"/>
  <c r="G21" i="20"/>
  <c r="G20" i="20"/>
  <c r="G18" i="20"/>
  <c r="G17" i="20"/>
  <c r="G16" i="20"/>
  <c r="G15" i="20"/>
  <c r="G14" i="20"/>
  <c r="G13" i="20"/>
  <c r="G12" i="20"/>
  <c r="G11" i="20"/>
  <c r="G10" i="20"/>
  <c r="G9" i="20"/>
  <c r="G8" i="20"/>
  <c r="G7" i="20"/>
  <c r="G6" i="20"/>
  <c r="G5" i="20"/>
  <c r="G4" i="20"/>
  <c r="G24" i="19" l="1"/>
  <c r="G23" i="19"/>
  <c r="G22" i="19"/>
  <c r="G21" i="19"/>
  <c r="G20" i="19"/>
  <c r="G18" i="19"/>
  <c r="G17" i="19"/>
  <c r="G16" i="19"/>
  <c r="G15" i="19"/>
  <c r="G14" i="19"/>
  <c r="G13" i="19"/>
  <c r="G12" i="19"/>
  <c r="G11" i="19"/>
  <c r="G10" i="19"/>
  <c r="G9" i="19"/>
  <c r="G8" i="19"/>
  <c r="G7" i="19"/>
  <c r="G6" i="19"/>
  <c r="G5" i="19"/>
  <c r="G4" i="19"/>
  <c r="G4" i="17" l="1"/>
  <c r="G24" i="17"/>
  <c r="G23" i="17"/>
  <c r="G22" i="17"/>
  <c r="G21" i="17"/>
  <c r="G20" i="17"/>
  <c r="G18" i="17"/>
  <c r="G17" i="17"/>
  <c r="G16" i="17"/>
  <c r="G15" i="17"/>
  <c r="G14" i="17"/>
  <c r="G13" i="17"/>
  <c r="G12" i="17"/>
  <c r="G11" i="17"/>
  <c r="G10" i="17"/>
  <c r="G9" i="17"/>
  <c r="G8" i="17"/>
  <c r="G7" i="17"/>
  <c r="G6" i="17"/>
  <c r="G5" i="17"/>
  <c r="G25" i="16" l="1"/>
  <c r="G24" i="16"/>
  <c r="G23" i="16"/>
  <c r="G22" i="16"/>
  <c r="G21" i="16"/>
  <c r="G19" i="16"/>
  <c r="G18" i="16"/>
  <c r="G17" i="16"/>
  <c r="G16" i="16"/>
  <c r="G15" i="16"/>
  <c r="G14" i="16"/>
  <c r="G13" i="16"/>
  <c r="G12" i="16"/>
  <c r="G11" i="16"/>
  <c r="G10" i="16"/>
  <c r="G9" i="16"/>
  <c r="G8" i="16"/>
  <c r="G7" i="16"/>
  <c r="G6" i="16"/>
  <c r="G5" i="16"/>
  <c r="G4" i="16"/>
  <c r="G25" i="15" l="1"/>
  <c r="G24" i="15"/>
  <c r="G23" i="15"/>
  <c r="G22" i="15"/>
  <c r="G21" i="15"/>
  <c r="G19" i="15"/>
  <c r="G18" i="15"/>
  <c r="G17" i="15"/>
  <c r="G16" i="15"/>
  <c r="G15" i="15"/>
  <c r="G14" i="15"/>
  <c r="G13" i="15"/>
  <c r="G12" i="15"/>
  <c r="G11" i="15"/>
  <c r="G10" i="15"/>
  <c r="G9" i="15"/>
  <c r="G8" i="15"/>
  <c r="G7" i="15"/>
  <c r="G6" i="15"/>
  <c r="G5" i="15"/>
  <c r="G4" i="15"/>
  <c r="G26" i="14" l="1"/>
  <c r="G25" i="14"/>
  <c r="G24" i="14"/>
  <c r="G23" i="14"/>
  <c r="G22" i="14"/>
  <c r="G20" i="14"/>
  <c r="G19" i="14"/>
  <c r="G18" i="14"/>
  <c r="G17" i="14"/>
  <c r="G16" i="14"/>
  <c r="G15" i="14"/>
  <c r="G14" i="14"/>
  <c r="G13" i="14"/>
  <c r="G12" i="14"/>
  <c r="G11" i="14"/>
  <c r="G10" i="14"/>
  <c r="G9" i="14"/>
  <c r="G8" i="14"/>
  <c r="G7" i="14"/>
  <c r="G6" i="14"/>
  <c r="G5" i="14"/>
  <c r="G24" i="10" l="1"/>
  <c r="G23" i="10"/>
  <c r="G22" i="10"/>
  <c r="G21" i="10"/>
  <c r="G20" i="10"/>
  <c r="G16" i="10"/>
  <c r="G15" i="10"/>
  <c r="G14" i="10"/>
  <c r="G13" i="10"/>
  <c r="G12" i="10"/>
  <c r="G11" i="10"/>
  <c r="F10" i="10"/>
  <c r="G10" i="10" s="1"/>
  <c r="G9" i="10"/>
  <c r="G8" i="10"/>
  <c r="G7" i="10"/>
  <c r="G6" i="10"/>
  <c r="G5" i="10"/>
  <c r="G4" i="10"/>
  <c r="G3" i="10"/>
  <c r="F11" i="8" l="1"/>
  <c r="F32" i="8"/>
  <c r="F31" i="8"/>
  <c r="F30" i="8"/>
  <c r="F29" i="8"/>
  <c r="F28" i="8"/>
  <c r="F27" i="8"/>
  <c r="F26" i="8"/>
  <c r="F25" i="8"/>
  <c r="F24" i="8"/>
  <c r="F23" i="8"/>
  <c r="F22" i="8"/>
  <c r="F21" i="8"/>
  <c r="F20" i="8"/>
  <c r="F19" i="8"/>
  <c r="F17" i="8"/>
  <c r="F16" i="8"/>
  <c r="F15" i="8"/>
  <c r="F14" i="8"/>
  <c r="F13" i="8"/>
  <c r="F12" i="8"/>
  <c r="E10" i="8"/>
  <c r="F10" i="8"/>
  <c r="F9" i="8"/>
  <c r="F8" i="8"/>
  <c r="F7" i="8"/>
  <c r="F6" i="8"/>
  <c r="F5" i="8"/>
  <c r="F4" i="8"/>
  <c r="E3" i="8"/>
  <c r="F3" i="8"/>
  <c r="E3" i="7"/>
  <c r="F3" i="7"/>
  <c r="F4" i="7"/>
  <c r="F5" i="7"/>
  <c r="F6" i="7"/>
  <c r="F7" i="7"/>
  <c r="F8" i="7"/>
  <c r="F9" i="7"/>
  <c r="E10" i="7"/>
  <c r="F10" i="7"/>
  <c r="F12" i="7"/>
  <c r="F13" i="7"/>
  <c r="F14" i="7"/>
  <c r="F15" i="7"/>
  <c r="F16" i="7"/>
  <c r="F17" i="7"/>
  <c r="F19" i="7"/>
  <c r="F20" i="7"/>
  <c r="F21" i="7"/>
  <c r="F22" i="7"/>
  <c r="F23" i="7"/>
  <c r="F24" i="7"/>
  <c r="F25" i="7"/>
  <c r="F26" i="7"/>
  <c r="F27" i="7"/>
  <c r="F28" i="7"/>
  <c r="F29" i="7"/>
  <c r="F30" i="7"/>
  <c r="F31" i="7"/>
  <c r="F32" i="7"/>
  <c r="F26" i="2"/>
  <c r="F31" i="6"/>
  <c r="F30" i="6"/>
  <c r="F29" i="6"/>
  <c r="F28" i="6"/>
  <c r="F27" i="6"/>
  <c r="F26" i="6"/>
  <c r="F25" i="6"/>
  <c r="F24" i="6"/>
  <c r="F23" i="6"/>
  <c r="F22" i="6"/>
  <c r="F21" i="6"/>
  <c r="F20" i="6"/>
  <c r="F19" i="6"/>
  <c r="F18" i="6"/>
  <c r="F17" i="6"/>
  <c r="F16" i="6"/>
  <c r="F15" i="6"/>
  <c r="F14" i="6"/>
  <c r="F13" i="6"/>
  <c r="F12" i="6"/>
  <c r="F10" i="6"/>
  <c r="F9" i="6"/>
  <c r="F8" i="6"/>
  <c r="F7" i="6"/>
  <c r="F6" i="6"/>
  <c r="F5" i="6"/>
  <c r="F4" i="6"/>
  <c r="F3" i="6"/>
  <c r="F18" i="5"/>
  <c r="F31" i="5"/>
  <c r="F30" i="5"/>
  <c r="F29" i="5"/>
  <c r="F28" i="5"/>
  <c r="F27" i="5"/>
  <c r="F26" i="5"/>
  <c r="F25" i="5"/>
  <c r="F24" i="5"/>
  <c r="F23" i="5"/>
  <c r="F22" i="5"/>
  <c r="F21" i="5"/>
  <c r="F20" i="5"/>
  <c r="F19" i="5"/>
  <c r="F17" i="5"/>
  <c r="F16" i="5"/>
  <c r="F15" i="5"/>
  <c r="F14" i="5"/>
  <c r="F13" i="5"/>
  <c r="F12" i="5"/>
  <c r="F10" i="5"/>
  <c r="F9" i="5"/>
  <c r="F8" i="5"/>
  <c r="F7" i="5"/>
  <c r="F6" i="5"/>
  <c r="F5" i="5"/>
  <c r="F4" i="5"/>
  <c r="F3" i="5"/>
  <c r="F31" i="4"/>
  <c r="F30" i="4"/>
  <c r="F29" i="4"/>
  <c r="F28" i="4"/>
  <c r="F27" i="4"/>
  <c r="F26" i="4"/>
  <c r="F25" i="4"/>
  <c r="F24" i="4"/>
  <c r="F23" i="4"/>
  <c r="F22" i="4"/>
  <c r="F21" i="4"/>
  <c r="F20" i="4"/>
  <c r="F19" i="4"/>
  <c r="F17" i="4"/>
  <c r="F16" i="4"/>
  <c r="F15" i="4"/>
  <c r="F14" i="4"/>
  <c r="F13" i="4"/>
  <c r="F12" i="4"/>
  <c r="F10" i="4"/>
  <c r="F9" i="4"/>
  <c r="F8" i="4"/>
  <c r="F7" i="4"/>
  <c r="F6" i="4"/>
  <c r="F5" i="4"/>
  <c r="F4" i="4"/>
  <c r="F3" i="4"/>
  <c r="F14" i="2"/>
  <c r="E10" i="2"/>
  <c r="F10" i="2"/>
  <c r="E3" i="2"/>
  <c r="F3" i="2"/>
  <c r="F32" i="2"/>
  <c r="F31" i="2"/>
  <c r="F30" i="2"/>
  <c r="F29" i="2"/>
  <c r="F28" i="2"/>
  <c r="F25" i="2"/>
  <c r="F24" i="2"/>
  <c r="F27" i="2"/>
  <c r="F23" i="2"/>
  <c r="F22" i="2"/>
  <c r="F21" i="2"/>
  <c r="F20" i="2"/>
  <c r="F19" i="2"/>
  <c r="F17" i="2"/>
  <c r="F16" i="2"/>
  <c r="F15" i="2"/>
  <c r="F13" i="2"/>
  <c r="F12" i="2"/>
  <c r="F9" i="2"/>
  <c r="F8" i="2"/>
  <c r="F7" i="2"/>
  <c r="F6" i="2"/>
  <c r="F5" i="2"/>
  <c r="F4" i="2"/>
</calcChain>
</file>

<file path=xl/sharedStrings.xml><?xml version="1.0" encoding="utf-8"?>
<sst xmlns="http://schemas.openxmlformats.org/spreadsheetml/2006/main" count="1665" uniqueCount="215">
  <si>
    <t>単位</t>
    <rPh sb="0" eb="2">
      <t>タンイ</t>
    </rPh>
    <phoneticPr fontId="2"/>
  </si>
  <si>
    <t>県</t>
    <rPh sb="0" eb="1">
      <t>ケン</t>
    </rPh>
    <phoneticPr fontId="2"/>
  </si>
  <si>
    <t>諏訪地域</t>
    <rPh sb="0" eb="2">
      <t>スワ</t>
    </rPh>
    <rPh sb="2" eb="4">
      <t>チイキ</t>
    </rPh>
    <phoneticPr fontId="2"/>
  </si>
  <si>
    <t>岡谷市</t>
    <rPh sb="0" eb="3">
      <t>オカヤシ</t>
    </rPh>
    <phoneticPr fontId="2"/>
  </si>
  <si>
    <t>諏訪市</t>
    <rPh sb="0" eb="3">
      <t>スワシ</t>
    </rPh>
    <phoneticPr fontId="2"/>
  </si>
  <si>
    <t>茅野市</t>
    <rPh sb="0" eb="3">
      <t>チノシ</t>
    </rPh>
    <phoneticPr fontId="2"/>
  </si>
  <si>
    <t>下諏訪町</t>
    <rPh sb="0" eb="4">
      <t>シモスワマチ</t>
    </rPh>
    <phoneticPr fontId="2"/>
  </si>
  <si>
    <t>富士見町</t>
    <rPh sb="0" eb="4">
      <t>フジミマチ</t>
    </rPh>
    <phoneticPr fontId="2"/>
  </si>
  <si>
    <t>原村</t>
    <rPh sb="0" eb="2">
      <t>ハラムラ</t>
    </rPh>
    <phoneticPr fontId="2"/>
  </si>
  <si>
    <t>備考</t>
    <rPh sb="0" eb="2">
      <t>ビコウ</t>
    </rPh>
    <phoneticPr fontId="2"/>
  </si>
  <si>
    <t>総世帯数</t>
    <rPh sb="0" eb="1">
      <t>ソウ</t>
    </rPh>
    <rPh sb="1" eb="4">
      <t>セタイスウ</t>
    </rPh>
    <phoneticPr fontId="2"/>
  </si>
  <si>
    <t>農業経営体数</t>
    <rPh sb="0" eb="2">
      <t>ノウギョウ</t>
    </rPh>
    <rPh sb="2" eb="5">
      <t>ケイエイタイ</t>
    </rPh>
    <rPh sb="5" eb="6">
      <t>スウ</t>
    </rPh>
    <phoneticPr fontId="2"/>
  </si>
  <si>
    <t>内販売農家</t>
    <rPh sb="0" eb="1">
      <t>ウチ</t>
    </rPh>
    <rPh sb="1" eb="3">
      <t>ハンバイ</t>
    </rPh>
    <rPh sb="3" eb="5">
      <t>ノウカ</t>
    </rPh>
    <phoneticPr fontId="2"/>
  </si>
  <si>
    <t>内主業農家</t>
    <rPh sb="0" eb="1">
      <t>ウチ</t>
    </rPh>
    <rPh sb="1" eb="2">
      <t>シュ</t>
    </rPh>
    <rPh sb="2" eb="3">
      <t>ギョウ</t>
    </rPh>
    <rPh sb="3" eb="5">
      <t>ノウカ</t>
    </rPh>
    <phoneticPr fontId="2"/>
  </si>
  <si>
    <t>農業従事者数</t>
    <rPh sb="0" eb="2">
      <t>ノウギョウ</t>
    </rPh>
    <rPh sb="2" eb="5">
      <t>ジュウジシャ</t>
    </rPh>
    <rPh sb="5" eb="6">
      <t>スウ</t>
    </rPh>
    <phoneticPr fontId="2"/>
  </si>
  <si>
    <t>基幹的農業従事者</t>
    <rPh sb="0" eb="3">
      <t>キカンテキ</t>
    </rPh>
    <rPh sb="3" eb="5">
      <t>ノウギョウ</t>
    </rPh>
    <rPh sb="5" eb="8">
      <t>ジュウジシャ</t>
    </rPh>
    <phoneticPr fontId="2"/>
  </si>
  <si>
    <t>農業就業人口</t>
    <rPh sb="0" eb="2">
      <t>ノウギョウ</t>
    </rPh>
    <rPh sb="2" eb="4">
      <t>シュウギョウ</t>
    </rPh>
    <rPh sb="4" eb="6">
      <t>ジンコウ</t>
    </rPh>
    <phoneticPr fontId="2"/>
  </si>
  <si>
    <t>総面積</t>
    <rPh sb="0" eb="3">
      <t>ソウメンセキ</t>
    </rPh>
    <phoneticPr fontId="2"/>
  </si>
  <si>
    <t>林野面積</t>
    <rPh sb="0" eb="2">
      <t>リンヤ</t>
    </rPh>
    <rPh sb="2" eb="4">
      <t>メンセキ</t>
    </rPh>
    <phoneticPr fontId="2"/>
  </si>
  <si>
    <t>耕地面積</t>
    <rPh sb="0" eb="2">
      <t>コウチ</t>
    </rPh>
    <rPh sb="2" eb="4">
      <t>メンセキ</t>
    </rPh>
    <phoneticPr fontId="2"/>
  </si>
  <si>
    <t>水稲作付け面積</t>
    <rPh sb="0" eb="2">
      <t>スイトウ</t>
    </rPh>
    <rPh sb="2" eb="4">
      <t>サクツ</t>
    </rPh>
    <rPh sb="5" eb="7">
      <t>メンセキ</t>
    </rPh>
    <phoneticPr fontId="2"/>
  </si>
  <si>
    <t>乳用牛飼養頭数</t>
    <rPh sb="0" eb="2">
      <t>ニュウヨウ</t>
    </rPh>
    <rPh sb="2" eb="3">
      <t>ウシ</t>
    </rPh>
    <rPh sb="3" eb="5">
      <t>シヨウ</t>
    </rPh>
    <rPh sb="5" eb="7">
      <t>トウスウ</t>
    </rPh>
    <phoneticPr fontId="2"/>
  </si>
  <si>
    <t>肉用牛飼養頭数</t>
    <rPh sb="0" eb="1">
      <t>ニク</t>
    </rPh>
    <rPh sb="1" eb="2">
      <t>ヨウ</t>
    </rPh>
    <rPh sb="2" eb="3">
      <t>ウシ</t>
    </rPh>
    <rPh sb="3" eb="5">
      <t>シヨウ</t>
    </rPh>
    <rPh sb="5" eb="7">
      <t>トウスウ</t>
    </rPh>
    <phoneticPr fontId="2"/>
  </si>
  <si>
    <t>豚飼養頭数</t>
    <rPh sb="0" eb="1">
      <t>ブタ</t>
    </rPh>
    <rPh sb="1" eb="3">
      <t>シヨウ</t>
    </rPh>
    <rPh sb="3" eb="5">
      <t>トウスウ</t>
    </rPh>
    <phoneticPr fontId="2"/>
  </si>
  <si>
    <t>農業産出額</t>
    <rPh sb="0" eb="2">
      <t>ノウギョウ</t>
    </rPh>
    <rPh sb="2" eb="5">
      <t>サンシュツガク</t>
    </rPh>
    <phoneticPr fontId="2"/>
  </si>
  <si>
    <t>生産農業所得</t>
    <rPh sb="0" eb="2">
      <t>セイサン</t>
    </rPh>
    <rPh sb="2" eb="4">
      <t>ノウギョウ</t>
    </rPh>
    <rPh sb="4" eb="6">
      <t>ショトク</t>
    </rPh>
    <phoneticPr fontId="2"/>
  </si>
  <si>
    <t>耕地10アールあたり生産農業所得</t>
    <rPh sb="0" eb="2">
      <t>コウチ</t>
    </rPh>
    <rPh sb="10" eb="12">
      <t>セイサン</t>
    </rPh>
    <rPh sb="12" eb="14">
      <t>ノウギョウ</t>
    </rPh>
    <rPh sb="14" eb="16">
      <t>ショトク</t>
    </rPh>
    <phoneticPr fontId="2"/>
  </si>
  <si>
    <t>水稲</t>
    <rPh sb="0" eb="2">
      <t>スイトウ</t>
    </rPh>
    <phoneticPr fontId="2"/>
  </si>
  <si>
    <t>はくさい</t>
    <phoneticPr fontId="2"/>
  </si>
  <si>
    <t>セルリー</t>
    <phoneticPr fontId="2"/>
  </si>
  <si>
    <t>キャベツ</t>
    <phoneticPr fontId="2"/>
  </si>
  <si>
    <t>ほうれんそう</t>
    <phoneticPr fontId="2"/>
  </si>
  <si>
    <t>牛乳</t>
    <rPh sb="0" eb="2">
      <t>ギュウニュウ</t>
    </rPh>
    <phoneticPr fontId="2"/>
  </si>
  <si>
    <t>生産量</t>
    <rPh sb="0" eb="3">
      <t>セイサンリョウ</t>
    </rPh>
    <phoneticPr fontId="2"/>
  </si>
  <si>
    <t>きく</t>
    <phoneticPr fontId="2"/>
  </si>
  <si>
    <t>カーネーション</t>
    <phoneticPr fontId="2"/>
  </si>
  <si>
    <t>りんどう</t>
    <phoneticPr fontId="2"/>
  </si>
  <si>
    <t>宿根かすみそう</t>
    <rPh sb="0" eb="1">
      <t>シュク</t>
    </rPh>
    <rPh sb="1" eb="2">
      <t>ネ</t>
    </rPh>
    <phoneticPr fontId="2"/>
  </si>
  <si>
    <t>出荷量</t>
    <rPh sb="0" eb="3">
      <t>シュッカリョウ</t>
    </rPh>
    <phoneticPr fontId="2"/>
  </si>
  <si>
    <t>戸</t>
    <rPh sb="0" eb="1">
      <t>コ</t>
    </rPh>
    <phoneticPr fontId="2"/>
  </si>
  <si>
    <t>人</t>
    <rPh sb="0" eb="1">
      <t>ニン</t>
    </rPh>
    <phoneticPr fontId="2"/>
  </si>
  <si>
    <t>平方キロ</t>
    <rPh sb="0" eb="2">
      <t>ヘイホウ</t>
    </rPh>
    <phoneticPr fontId="2"/>
  </si>
  <si>
    <t>ﾍｸﾀｰﾙ</t>
    <phoneticPr fontId="2"/>
  </si>
  <si>
    <t>頭</t>
    <rPh sb="0" eb="1">
      <t>トウ</t>
    </rPh>
    <phoneticPr fontId="2"/>
  </si>
  <si>
    <t>千万円</t>
    <rPh sb="0" eb="3">
      <t>センマンエン</t>
    </rPh>
    <phoneticPr fontId="2"/>
  </si>
  <si>
    <t>千円</t>
    <rPh sb="0" eb="2">
      <t>センエン</t>
    </rPh>
    <phoneticPr fontId="2"/>
  </si>
  <si>
    <t>トン</t>
    <phoneticPr fontId="2"/>
  </si>
  <si>
    <t>田面積</t>
    <rPh sb="0" eb="1">
      <t>タ</t>
    </rPh>
    <rPh sb="1" eb="3">
      <t>メンセキ</t>
    </rPh>
    <phoneticPr fontId="2"/>
  </si>
  <si>
    <t>畑面積</t>
    <rPh sb="0" eb="1">
      <t>ハタ</t>
    </rPh>
    <rPh sb="1" eb="3">
      <t>メンセキ</t>
    </rPh>
    <phoneticPr fontId="2"/>
  </si>
  <si>
    <t>千本</t>
    <rPh sb="0" eb="1">
      <t>セン</t>
    </rPh>
    <rPh sb="1" eb="2">
      <t>ボン</t>
    </rPh>
    <phoneticPr fontId="2"/>
  </si>
  <si>
    <t>１．ラウンドのため計と内訳は一致しない場合があります。</t>
  </si>
  <si>
    <t>注）</t>
    <rPh sb="0" eb="1">
      <t>チュウ</t>
    </rPh>
    <phoneticPr fontId="2"/>
  </si>
  <si>
    <t>2．標示記号について、「－」は事実にないもの、「０」は単位に満たないもの「ｘ」は秘密保護上数値の公表ができないもの</t>
    <rPh sb="2" eb="4">
      <t>ヒョウジ</t>
    </rPh>
    <rPh sb="4" eb="6">
      <t>キゴウ</t>
    </rPh>
    <rPh sb="15" eb="17">
      <t>ジジツ</t>
    </rPh>
    <rPh sb="27" eb="29">
      <t>タンイ</t>
    </rPh>
    <rPh sb="30" eb="31">
      <t>ミ</t>
    </rPh>
    <rPh sb="40" eb="42">
      <t>ヒミツ</t>
    </rPh>
    <rPh sb="42" eb="44">
      <t>ホゴ</t>
    </rPh>
    <rPh sb="44" eb="45">
      <t>ウエ</t>
    </rPh>
    <rPh sb="45" eb="47">
      <t>スウチ</t>
    </rPh>
    <rPh sb="48" eb="50">
      <t>コウヒョウ</t>
    </rPh>
    <phoneticPr fontId="2"/>
  </si>
  <si>
    <t>資料：長野農政事務所伊那統計・情報センター</t>
    <rPh sb="0" eb="2">
      <t>シリョウ</t>
    </rPh>
    <rPh sb="3" eb="5">
      <t>ナガノ</t>
    </rPh>
    <rPh sb="5" eb="7">
      <t>ノウセイ</t>
    </rPh>
    <rPh sb="7" eb="10">
      <t>ジムショ</t>
    </rPh>
    <rPh sb="10" eb="12">
      <t>イナ</t>
    </rPh>
    <rPh sb="12" eb="14">
      <t>トウケイ</t>
    </rPh>
    <rPh sb="15" eb="17">
      <t>ジョウホウ</t>
    </rPh>
    <phoneticPr fontId="2"/>
  </si>
  <si>
    <t>-</t>
    <phoneticPr fontId="2"/>
  </si>
  <si>
    <t>x</t>
    <phoneticPr fontId="2"/>
  </si>
  <si>
    <t>平成17年10月1日県勢要覧による</t>
    <rPh sb="0" eb="2">
      <t>ヘイセイ</t>
    </rPh>
    <rPh sb="4" eb="5">
      <t>ネン</t>
    </rPh>
    <rPh sb="7" eb="8">
      <t>ガツ</t>
    </rPh>
    <rPh sb="9" eb="10">
      <t>ニチ</t>
    </rPh>
    <rPh sb="10" eb="12">
      <t>ケンセイ</t>
    </rPh>
    <rPh sb="12" eb="14">
      <t>ヨウラン</t>
    </rPh>
    <phoneticPr fontId="2"/>
  </si>
  <si>
    <t>平成17年2月1日農林業センサスによる</t>
    <rPh sb="0" eb="2">
      <t>ヘイセイ</t>
    </rPh>
    <rPh sb="4" eb="5">
      <t>ネン</t>
    </rPh>
    <rPh sb="6" eb="7">
      <t>ガツ</t>
    </rPh>
    <rPh sb="8" eb="9">
      <t>ニチ</t>
    </rPh>
    <rPh sb="9" eb="12">
      <t>ノウリンギョウ</t>
    </rPh>
    <phoneticPr fontId="2"/>
  </si>
  <si>
    <t>平成18年7月15日作物統計調査による</t>
    <rPh sb="0" eb="2">
      <t>ヘイセイ</t>
    </rPh>
    <rPh sb="4" eb="5">
      <t>ネン</t>
    </rPh>
    <rPh sb="6" eb="7">
      <t>ガツ</t>
    </rPh>
    <rPh sb="9" eb="10">
      <t>ニチ</t>
    </rPh>
    <rPh sb="10" eb="12">
      <t>サクブツ</t>
    </rPh>
    <rPh sb="12" eb="14">
      <t>トウケイ</t>
    </rPh>
    <rPh sb="14" eb="16">
      <t>チョウサ</t>
    </rPh>
    <phoneticPr fontId="2"/>
  </si>
  <si>
    <t>平成18年産面積調査による</t>
    <rPh sb="0" eb="2">
      <t>ヘイセイ</t>
    </rPh>
    <rPh sb="4" eb="5">
      <t>ネン</t>
    </rPh>
    <rPh sb="5" eb="6">
      <t>サン</t>
    </rPh>
    <rPh sb="6" eb="7">
      <t>メン</t>
    </rPh>
    <rPh sb="7" eb="8">
      <t>セキ</t>
    </rPh>
    <rPh sb="8" eb="10">
      <t>チョウサ</t>
    </rPh>
    <phoneticPr fontId="2"/>
  </si>
  <si>
    <t>平成18年2月1日畜産統計調査による</t>
    <rPh sb="0" eb="2">
      <t>ヘイセイ</t>
    </rPh>
    <rPh sb="4" eb="5">
      <t>ネン</t>
    </rPh>
    <rPh sb="6" eb="7">
      <t>ガツ</t>
    </rPh>
    <rPh sb="8" eb="9">
      <t>ニチ</t>
    </rPh>
    <rPh sb="9" eb="11">
      <t>チクサン</t>
    </rPh>
    <rPh sb="11" eb="13">
      <t>トウケイ</t>
    </rPh>
    <rPh sb="13" eb="15">
      <t>チョウサ</t>
    </rPh>
    <phoneticPr fontId="2"/>
  </si>
  <si>
    <t>平成17年生産農業所得統計（栽培きのこ類を除く）</t>
    <rPh sb="0" eb="2">
      <t>ヘイセイ</t>
    </rPh>
    <rPh sb="4" eb="5">
      <t>ネン</t>
    </rPh>
    <rPh sb="5" eb="7">
      <t>セイサン</t>
    </rPh>
    <rPh sb="7" eb="9">
      <t>ノウギョウ</t>
    </rPh>
    <rPh sb="9" eb="11">
      <t>ショトク</t>
    </rPh>
    <rPh sb="11" eb="13">
      <t>トウケイ</t>
    </rPh>
    <rPh sb="14" eb="16">
      <t>サイバイ</t>
    </rPh>
    <rPh sb="19" eb="20">
      <t>タグイ</t>
    </rPh>
    <rPh sb="21" eb="22">
      <t>ノゾ</t>
    </rPh>
    <phoneticPr fontId="2"/>
  </si>
  <si>
    <t>平成1６年生産農業所得統計（栽培きのこ類を除く）</t>
    <rPh sb="0" eb="2">
      <t>ヘイセイ</t>
    </rPh>
    <rPh sb="4" eb="5">
      <t>ネン</t>
    </rPh>
    <rPh sb="5" eb="7">
      <t>セイサン</t>
    </rPh>
    <rPh sb="7" eb="9">
      <t>ノウギョウ</t>
    </rPh>
    <rPh sb="9" eb="11">
      <t>ショトク</t>
    </rPh>
    <rPh sb="11" eb="13">
      <t>トウケイ</t>
    </rPh>
    <rPh sb="14" eb="16">
      <t>サイバイ</t>
    </rPh>
    <rPh sb="19" eb="20">
      <t>タグイ</t>
    </rPh>
    <rPh sb="21" eb="22">
      <t>ノゾ</t>
    </rPh>
    <phoneticPr fontId="2"/>
  </si>
  <si>
    <t>平成18年産</t>
    <rPh sb="0" eb="2">
      <t>ヘイセイ</t>
    </rPh>
    <rPh sb="4" eb="5">
      <t>ネン</t>
    </rPh>
    <rPh sb="5" eb="6">
      <t>サン</t>
    </rPh>
    <phoneticPr fontId="2"/>
  </si>
  <si>
    <t>平成17年産</t>
    <rPh sb="0" eb="2">
      <t>ヘイセイ</t>
    </rPh>
    <rPh sb="4" eb="6">
      <t>ネンサン</t>
    </rPh>
    <phoneticPr fontId="2"/>
  </si>
  <si>
    <t>対県比（％）</t>
    <rPh sb="0" eb="1">
      <t>タイ</t>
    </rPh>
    <rPh sb="1" eb="2">
      <t>ケン</t>
    </rPh>
    <rPh sb="2" eb="3">
      <t>ヒ</t>
    </rPh>
    <phoneticPr fontId="2"/>
  </si>
  <si>
    <t>項目</t>
    <rPh sb="0" eb="2">
      <t>コウモク</t>
    </rPh>
    <phoneticPr fontId="2"/>
  </si>
  <si>
    <t>★諏訪地方農林業の姿</t>
    <rPh sb="1" eb="3">
      <t>スワ</t>
    </rPh>
    <rPh sb="3" eb="5">
      <t>チホウ</t>
    </rPh>
    <rPh sb="5" eb="8">
      <t>ノウリンギョウ</t>
    </rPh>
    <rPh sb="9" eb="10">
      <t>スガタ</t>
    </rPh>
    <phoneticPr fontId="2"/>
  </si>
  <si>
    <t>★茅野市の農林業の姿</t>
    <rPh sb="1" eb="4">
      <t>チノシ</t>
    </rPh>
    <rPh sb="5" eb="8">
      <t>ノウリンギョウ</t>
    </rPh>
    <rPh sb="9" eb="10">
      <t>スガタ</t>
    </rPh>
    <phoneticPr fontId="2"/>
  </si>
  <si>
    <t>平成18年産</t>
    <rPh sb="0" eb="2">
      <t>ヘイセイ</t>
    </rPh>
    <rPh sb="4" eb="6">
      <t>ネンサン</t>
    </rPh>
    <phoneticPr fontId="2"/>
  </si>
  <si>
    <t>諏訪
地域</t>
    <rPh sb="0" eb="2">
      <t>スワ</t>
    </rPh>
    <rPh sb="3" eb="5">
      <t>チイキ</t>
    </rPh>
    <phoneticPr fontId="2"/>
  </si>
  <si>
    <t>平成22年10月1日県勢要覧による</t>
    <rPh sb="0" eb="2">
      <t>ヘイセイ</t>
    </rPh>
    <rPh sb="4" eb="5">
      <t>ネン</t>
    </rPh>
    <rPh sb="7" eb="8">
      <t>ガツ</t>
    </rPh>
    <rPh sb="9" eb="10">
      <t>ニチ</t>
    </rPh>
    <rPh sb="10" eb="12">
      <t>ケンセイ</t>
    </rPh>
    <rPh sb="12" eb="14">
      <t>ヨウラン</t>
    </rPh>
    <phoneticPr fontId="2"/>
  </si>
  <si>
    <t>平成22年2月1日農林業センサスによる</t>
    <rPh sb="0" eb="2">
      <t>ヘイセイ</t>
    </rPh>
    <rPh sb="4" eb="5">
      <t>ネン</t>
    </rPh>
    <rPh sb="6" eb="7">
      <t>ガツ</t>
    </rPh>
    <rPh sb="8" eb="9">
      <t>ニチ</t>
    </rPh>
    <rPh sb="9" eb="12">
      <t>ノウリンギョウ</t>
    </rPh>
    <phoneticPr fontId="2"/>
  </si>
  <si>
    <t>内自給的農家</t>
    <rPh sb="0" eb="1">
      <t>ウチ</t>
    </rPh>
    <rPh sb="1" eb="4">
      <t>ジキュウテキ</t>
    </rPh>
    <rPh sb="4" eb="6">
      <t>ノウカ</t>
    </rPh>
    <phoneticPr fontId="2"/>
  </si>
  <si>
    <t>k㎡</t>
    <phoneticPr fontId="2"/>
  </si>
  <si>
    <t>ha</t>
    <phoneticPr fontId="2"/>
  </si>
  <si>
    <t>平成22年7月15日作物統計調査による</t>
    <rPh sb="0" eb="2">
      <t>ヘイセイ</t>
    </rPh>
    <rPh sb="4" eb="5">
      <t>ネン</t>
    </rPh>
    <rPh sb="6" eb="7">
      <t>ガツ</t>
    </rPh>
    <rPh sb="9" eb="10">
      <t>ニチ</t>
    </rPh>
    <rPh sb="10" eb="12">
      <t>サクブツ</t>
    </rPh>
    <rPh sb="12" eb="14">
      <t>トウケイ</t>
    </rPh>
    <rPh sb="14" eb="16">
      <t>チョウサ</t>
    </rPh>
    <phoneticPr fontId="2"/>
  </si>
  <si>
    <t>ha</t>
    <phoneticPr fontId="2"/>
  </si>
  <si>
    <t>ha</t>
    <phoneticPr fontId="2"/>
  </si>
  <si>
    <t>平成19年2月1日畜産統計調査による</t>
    <rPh sb="0" eb="2">
      <t>ヘイセイ</t>
    </rPh>
    <rPh sb="4" eb="5">
      <t>ネン</t>
    </rPh>
    <rPh sb="6" eb="7">
      <t>ガツ</t>
    </rPh>
    <rPh sb="8" eb="9">
      <t>ニチ</t>
    </rPh>
    <rPh sb="9" eb="11">
      <t>チクサン</t>
    </rPh>
    <rPh sb="11" eb="13">
      <t>トウケイ</t>
    </rPh>
    <rPh sb="13" eb="15">
      <t>チョウサ</t>
    </rPh>
    <phoneticPr fontId="2"/>
  </si>
  <si>
    <t>平成18年生産農業所得統計（栽培きのこ類を除く）</t>
    <rPh sb="0" eb="2">
      <t>ヘイセイ</t>
    </rPh>
    <rPh sb="4" eb="5">
      <t>ネン</t>
    </rPh>
    <rPh sb="5" eb="7">
      <t>セイサン</t>
    </rPh>
    <rPh sb="7" eb="9">
      <t>ノウギョウ</t>
    </rPh>
    <rPh sb="9" eb="11">
      <t>ショトク</t>
    </rPh>
    <rPh sb="11" eb="13">
      <t>トウケイ</t>
    </rPh>
    <rPh sb="14" eb="16">
      <t>サイバイ</t>
    </rPh>
    <rPh sb="19" eb="20">
      <t>タグイ</t>
    </rPh>
    <rPh sb="21" eb="22">
      <t>ノゾ</t>
    </rPh>
    <phoneticPr fontId="2"/>
  </si>
  <si>
    <t>耕地10アール当り生産農業所得</t>
    <rPh sb="0" eb="2">
      <t>コウチ</t>
    </rPh>
    <rPh sb="7" eb="8">
      <t>アタ</t>
    </rPh>
    <rPh sb="9" eb="11">
      <t>セイサン</t>
    </rPh>
    <rPh sb="11" eb="13">
      <t>ノウギョウ</t>
    </rPh>
    <rPh sb="13" eb="15">
      <t>ショトク</t>
    </rPh>
    <phoneticPr fontId="2"/>
  </si>
  <si>
    <t>平成19年産</t>
    <rPh sb="0" eb="2">
      <t>ヘイセイ</t>
    </rPh>
    <rPh sb="4" eb="6">
      <t>ネンサン</t>
    </rPh>
    <phoneticPr fontId="2"/>
  </si>
  <si>
    <t>はくさい</t>
  </si>
  <si>
    <t>セルリー</t>
  </si>
  <si>
    <t>キャベツ</t>
  </si>
  <si>
    <t>ほうれんそう</t>
  </si>
  <si>
    <t>きく</t>
  </si>
  <si>
    <t>カーネーション</t>
  </si>
  <si>
    <t>りんどう</t>
  </si>
  <si>
    <t>平成23年10月1日県勢要覧による</t>
    <rPh sb="0" eb="2">
      <t>ヘイセイ</t>
    </rPh>
    <rPh sb="4" eb="5">
      <t>ネン</t>
    </rPh>
    <rPh sb="7" eb="8">
      <t>ガツ</t>
    </rPh>
    <rPh sb="9" eb="10">
      <t>ニチ</t>
    </rPh>
    <rPh sb="10" eb="12">
      <t>ケンセイ</t>
    </rPh>
    <rPh sb="12" eb="14">
      <t>ヨウラン</t>
    </rPh>
    <phoneticPr fontId="2"/>
  </si>
  <si>
    <t>平成23年7月15日作物統計調査による</t>
    <rPh sb="0" eb="2">
      <t>ヘイセイ</t>
    </rPh>
    <rPh sb="4" eb="5">
      <t>ネン</t>
    </rPh>
    <rPh sb="6" eb="7">
      <t>ガツ</t>
    </rPh>
    <rPh sb="9" eb="10">
      <t>ニチ</t>
    </rPh>
    <rPh sb="10" eb="12">
      <t>サクブツ</t>
    </rPh>
    <rPh sb="12" eb="14">
      <t>トウケイ</t>
    </rPh>
    <rPh sb="14" eb="16">
      <t>チョウサ</t>
    </rPh>
    <phoneticPr fontId="2"/>
  </si>
  <si>
    <t>ｔ</t>
    <phoneticPr fontId="2"/>
  </si>
  <si>
    <t>k㎡</t>
    <phoneticPr fontId="2"/>
  </si>
  <si>
    <t>ha</t>
    <phoneticPr fontId="2"/>
  </si>
  <si>
    <t>-</t>
    <phoneticPr fontId="2"/>
  </si>
  <si>
    <t>x</t>
    <phoneticPr fontId="2"/>
  </si>
  <si>
    <t>－</t>
    <phoneticPr fontId="2"/>
  </si>
  <si>
    <t>平成18年産面積調査調査による</t>
    <rPh sb="0" eb="2">
      <t>ヘイセイ</t>
    </rPh>
    <rPh sb="4" eb="5">
      <t>ネン</t>
    </rPh>
    <rPh sb="5" eb="6">
      <t>サン</t>
    </rPh>
    <rPh sb="6" eb="8">
      <t>メンセキ</t>
    </rPh>
    <rPh sb="8" eb="10">
      <t>チョウサ</t>
    </rPh>
    <rPh sb="10" eb="12">
      <t>チョウサ</t>
    </rPh>
    <phoneticPr fontId="2"/>
  </si>
  <si>
    <t>平成21年10月1日県勢要覧による</t>
    <rPh sb="0" eb="2">
      <t>ヘイセイ</t>
    </rPh>
    <rPh sb="4" eb="5">
      <t>ネン</t>
    </rPh>
    <rPh sb="7" eb="8">
      <t>ガツ</t>
    </rPh>
    <rPh sb="9" eb="10">
      <t>ニチ</t>
    </rPh>
    <rPh sb="10" eb="12">
      <t>ケンセイ</t>
    </rPh>
    <rPh sb="12" eb="14">
      <t>ヨウラン</t>
    </rPh>
    <phoneticPr fontId="2"/>
  </si>
  <si>
    <t>平成19年10月1日県勢要覧による</t>
    <rPh sb="0" eb="2">
      <t>ヘイセイ</t>
    </rPh>
    <rPh sb="4" eb="5">
      <t>ネン</t>
    </rPh>
    <rPh sb="7" eb="8">
      <t>ガツ</t>
    </rPh>
    <rPh sb="9" eb="10">
      <t>ニチ</t>
    </rPh>
    <rPh sb="10" eb="12">
      <t>ケンセイ</t>
    </rPh>
    <rPh sb="12" eb="14">
      <t>ヨウラン</t>
    </rPh>
    <phoneticPr fontId="2"/>
  </si>
  <si>
    <t>資料：農林業センサス、長野農政事務所伊那統計・情報センター</t>
    <rPh sb="0" eb="2">
      <t>シリョウ</t>
    </rPh>
    <rPh sb="3" eb="6">
      <t>ノウリンギョウ</t>
    </rPh>
    <rPh sb="11" eb="13">
      <t>ナガノ</t>
    </rPh>
    <rPh sb="13" eb="15">
      <t>ノウセイ</t>
    </rPh>
    <rPh sb="15" eb="18">
      <t>ジムショ</t>
    </rPh>
    <rPh sb="18" eb="20">
      <t>イナ</t>
    </rPh>
    <rPh sb="20" eb="22">
      <t>トウケイ</t>
    </rPh>
    <rPh sb="23" eb="25">
      <t>ジョウホウ</t>
    </rPh>
    <phoneticPr fontId="2"/>
  </si>
  <si>
    <t>平成23年産</t>
    <rPh sb="0" eb="2">
      <t>ヘイセイ</t>
    </rPh>
    <rPh sb="4" eb="6">
      <t>ネンサン</t>
    </rPh>
    <phoneticPr fontId="2"/>
  </si>
  <si>
    <t>ｔ</t>
    <phoneticPr fontId="2"/>
  </si>
  <si>
    <t>平成22年産</t>
    <rPh sb="0" eb="2">
      <t>ヘイセイ</t>
    </rPh>
    <rPh sb="4" eb="6">
      <t>ネンサン</t>
    </rPh>
    <phoneticPr fontId="2"/>
  </si>
  <si>
    <t>大豆</t>
    <rPh sb="0" eb="2">
      <t>ダイズ</t>
    </rPh>
    <phoneticPr fontId="2"/>
  </si>
  <si>
    <t>夏大根</t>
    <rPh sb="0" eb="1">
      <t>ナツ</t>
    </rPh>
    <rPh sb="1" eb="3">
      <t>ダイコン</t>
    </rPh>
    <phoneticPr fontId="2"/>
  </si>
  <si>
    <t>x</t>
    <phoneticPr fontId="2"/>
  </si>
  <si>
    <t>－</t>
    <phoneticPr fontId="2"/>
  </si>
  <si>
    <t>そば</t>
    <phoneticPr fontId="2"/>
  </si>
  <si>
    <t>k㎡</t>
    <phoneticPr fontId="2"/>
  </si>
  <si>
    <t>ha</t>
    <phoneticPr fontId="2"/>
  </si>
  <si>
    <t>-</t>
    <phoneticPr fontId="2"/>
  </si>
  <si>
    <t>ha</t>
    <phoneticPr fontId="2"/>
  </si>
  <si>
    <t>x</t>
    <phoneticPr fontId="2"/>
  </si>
  <si>
    <t>－</t>
    <phoneticPr fontId="2"/>
  </si>
  <si>
    <t>ｔ</t>
    <phoneticPr fontId="2"/>
  </si>
  <si>
    <t>そば</t>
    <phoneticPr fontId="2"/>
  </si>
  <si>
    <t>ｔ</t>
    <phoneticPr fontId="2"/>
  </si>
  <si>
    <t>ｔ</t>
    <phoneticPr fontId="2"/>
  </si>
  <si>
    <t>平成24年7月15日作物統計調査による</t>
    <rPh sb="0" eb="2">
      <t>ヘイセイ</t>
    </rPh>
    <rPh sb="4" eb="5">
      <t>ネン</t>
    </rPh>
    <rPh sb="6" eb="7">
      <t>ガツ</t>
    </rPh>
    <rPh sb="9" eb="10">
      <t>ニチ</t>
    </rPh>
    <rPh sb="10" eb="12">
      <t>サクブツ</t>
    </rPh>
    <rPh sb="12" eb="14">
      <t>トウケイ</t>
    </rPh>
    <rPh sb="14" eb="16">
      <t>チョウサ</t>
    </rPh>
    <phoneticPr fontId="2"/>
  </si>
  <si>
    <t>平成24年産</t>
    <rPh sb="0" eb="2">
      <t>ヘイセイ</t>
    </rPh>
    <rPh sb="4" eb="6">
      <t>ネンサン</t>
    </rPh>
    <phoneticPr fontId="2"/>
  </si>
  <si>
    <t>平成25年1月1日県勢要覧による</t>
    <rPh sb="0" eb="2">
      <t>ヘイセイ</t>
    </rPh>
    <rPh sb="4" eb="5">
      <t>ネン</t>
    </rPh>
    <rPh sb="6" eb="7">
      <t>ガツ</t>
    </rPh>
    <rPh sb="8" eb="9">
      <t>ニチ</t>
    </rPh>
    <rPh sb="9" eb="11">
      <t>ケンセイ</t>
    </rPh>
    <rPh sb="11" eb="13">
      <t>ヨウラン</t>
    </rPh>
    <phoneticPr fontId="2"/>
  </si>
  <si>
    <t>森林面積</t>
    <rPh sb="0" eb="1">
      <t>モリ</t>
    </rPh>
    <rPh sb="2" eb="4">
      <t>メンセキ</t>
    </rPh>
    <phoneticPr fontId="2"/>
  </si>
  <si>
    <t>平成25年4月1日県勢要覧による</t>
    <rPh sb="0" eb="2">
      <t>ヘイセイ</t>
    </rPh>
    <rPh sb="4" eb="5">
      <t>ネン</t>
    </rPh>
    <rPh sb="6" eb="7">
      <t>ガツ</t>
    </rPh>
    <rPh sb="8" eb="9">
      <t>ニチ</t>
    </rPh>
    <rPh sb="9" eb="11">
      <t>ケンセイ</t>
    </rPh>
    <rPh sb="11" eb="13">
      <t>ヨウラン</t>
    </rPh>
    <phoneticPr fontId="2"/>
  </si>
  <si>
    <t>平成25年7月15日作物統計調査による</t>
    <rPh sb="0" eb="2">
      <t>ヘイセイ</t>
    </rPh>
    <rPh sb="4" eb="5">
      <t>ネン</t>
    </rPh>
    <rPh sb="6" eb="7">
      <t>ガツ</t>
    </rPh>
    <rPh sb="9" eb="10">
      <t>ニチ</t>
    </rPh>
    <rPh sb="10" eb="12">
      <t>サクブツ</t>
    </rPh>
    <rPh sb="12" eb="14">
      <t>トウケイ</t>
    </rPh>
    <rPh sb="14" eb="16">
      <t>チョウサ</t>
    </rPh>
    <phoneticPr fontId="2"/>
  </si>
  <si>
    <t>平成25年2月1日畜産統計調査による</t>
    <rPh sb="0" eb="2">
      <t>ヘイセイ</t>
    </rPh>
    <rPh sb="4" eb="5">
      <t>ネン</t>
    </rPh>
    <rPh sb="6" eb="7">
      <t>ガツ</t>
    </rPh>
    <rPh sb="8" eb="9">
      <t>ニチ</t>
    </rPh>
    <rPh sb="9" eb="11">
      <t>チクサン</t>
    </rPh>
    <rPh sb="11" eb="13">
      <t>トウケイ</t>
    </rPh>
    <rPh sb="13" eb="15">
      <t>チョウサ</t>
    </rPh>
    <phoneticPr fontId="2"/>
  </si>
  <si>
    <t>ｔ</t>
  </si>
  <si>
    <t>そば</t>
  </si>
  <si>
    <t>平成25年産</t>
    <rPh sb="0" eb="2">
      <t>ヘイセイ</t>
    </rPh>
    <rPh sb="4" eb="6">
      <t>ネンサン</t>
    </rPh>
    <phoneticPr fontId="2"/>
  </si>
  <si>
    <t>総農家数</t>
    <rPh sb="0" eb="1">
      <t>ソウ</t>
    </rPh>
    <rPh sb="1" eb="3">
      <t>ノウカ</t>
    </rPh>
    <rPh sb="3" eb="4">
      <t>スウ</t>
    </rPh>
    <phoneticPr fontId="2"/>
  </si>
  <si>
    <t>そば作付け面積</t>
    <rPh sb="2" eb="4">
      <t>サクツ</t>
    </rPh>
    <rPh sb="5" eb="7">
      <t>メンセキ</t>
    </rPh>
    <phoneticPr fontId="2"/>
  </si>
  <si>
    <t>ha</t>
  </si>
  <si>
    <t>平成26年産</t>
    <rPh sb="0" eb="2">
      <t>ヘイセイ</t>
    </rPh>
    <rPh sb="4" eb="6">
      <t>ネンサン</t>
    </rPh>
    <phoneticPr fontId="2"/>
  </si>
  <si>
    <t>乳用牛飼養頭数</t>
    <rPh sb="0" eb="3">
      <t>ニュウヨウギュウ</t>
    </rPh>
    <rPh sb="3" eb="5">
      <t>シヨウ</t>
    </rPh>
    <rPh sb="5" eb="7">
      <t>トウスウ</t>
    </rPh>
    <phoneticPr fontId="2"/>
  </si>
  <si>
    <t>肉用牛飼養頭数</t>
    <rPh sb="0" eb="3">
      <t>ニクヨウギュウ</t>
    </rPh>
    <rPh sb="3" eb="5">
      <t>シヨウ</t>
    </rPh>
    <rPh sb="5" eb="7">
      <t>トウスウ</t>
    </rPh>
    <phoneticPr fontId="2"/>
  </si>
  <si>
    <t>x</t>
  </si>
  <si>
    <t>平成26年10月1日 県勢要覧による</t>
    <rPh sb="0" eb="2">
      <t>ヘイセイ</t>
    </rPh>
    <rPh sb="4" eb="5">
      <t>ネン</t>
    </rPh>
    <rPh sb="7" eb="8">
      <t>ガツ</t>
    </rPh>
    <rPh sb="9" eb="10">
      <t>ニチ</t>
    </rPh>
    <rPh sb="11" eb="13">
      <t>ケンセイ</t>
    </rPh>
    <rPh sb="13" eb="15">
      <t>ヨウラン</t>
    </rPh>
    <phoneticPr fontId="2"/>
  </si>
  <si>
    <t>平成22年2月1日 農林業センサスによる</t>
    <rPh sb="0" eb="2">
      <t>ヘイセイ</t>
    </rPh>
    <rPh sb="4" eb="5">
      <t>ネン</t>
    </rPh>
    <rPh sb="6" eb="7">
      <t>ガツ</t>
    </rPh>
    <rPh sb="8" eb="9">
      <t>ニチ</t>
    </rPh>
    <rPh sb="10" eb="13">
      <t>ノウリンギョウ</t>
    </rPh>
    <phoneticPr fontId="2"/>
  </si>
  <si>
    <t>平成26年7月15日 作物統計調査による</t>
    <rPh sb="0" eb="2">
      <t>ヘイセイ</t>
    </rPh>
    <rPh sb="4" eb="5">
      <t>ネン</t>
    </rPh>
    <rPh sb="6" eb="7">
      <t>ガツ</t>
    </rPh>
    <rPh sb="9" eb="10">
      <t>ニチ</t>
    </rPh>
    <rPh sb="11" eb="13">
      <t>サクブツ</t>
    </rPh>
    <rPh sb="13" eb="15">
      <t>トウケイ</t>
    </rPh>
    <rPh sb="15" eb="17">
      <t>チョウサ</t>
    </rPh>
    <phoneticPr fontId="2"/>
  </si>
  <si>
    <t>平成25年7月15日 作物統計調査による</t>
    <rPh sb="0" eb="2">
      <t>ヘイセイ</t>
    </rPh>
    <rPh sb="4" eb="5">
      <t>ネン</t>
    </rPh>
    <rPh sb="6" eb="7">
      <t>ガツ</t>
    </rPh>
    <rPh sb="9" eb="10">
      <t>ニチ</t>
    </rPh>
    <rPh sb="11" eb="13">
      <t>サクブツ</t>
    </rPh>
    <rPh sb="13" eb="15">
      <t>トウケイ</t>
    </rPh>
    <rPh sb="15" eb="17">
      <t>チョウサ</t>
    </rPh>
    <phoneticPr fontId="2"/>
  </si>
  <si>
    <t>平成26年1月1日 県勢要覧による</t>
    <rPh sb="0" eb="2">
      <t>ヘイセイ</t>
    </rPh>
    <rPh sb="4" eb="5">
      <t>ネン</t>
    </rPh>
    <rPh sb="6" eb="7">
      <t>ガツ</t>
    </rPh>
    <rPh sb="8" eb="9">
      <t>ニチ</t>
    </rPh>
    <rPh sb="10" eb="12">
      <t>ケンセイ</t>
    </rPh>
    <rPh sb="12" eb="14">
      <t>ヨウラン</t>
    </rPh>
    <phoneticPr fontId="2"/>
  </si>
  <si>
    <t>平成26年4月1日 県勢要覧による</t>
    <rPh sb="0" eb="2">
      <t>ヘイセイ</t>
    </rPh>
    <rPh sb="4" eb="5">
      <t>ネン</t>
    </rPh>
    <rPh sb="6" eb="7">
      <t>ガツ</t>
    </rPh>
    <rPh sb="8" eb="9">
      <t>ニチ</t>
    </rPh>
    <rPh sb="10" eb="12">
      <t>ケンセイ</t>
    </rPh>
    <rPh sb="12" eb="14">
      <t>ヨウラン</t>
    </rPh>
    <phoneticPr fontId="2"/>
  </si>
  <si>
    <t>乳用牛飼養農家数</t>
    <rPh sb="0" eb="3">
      <t>ニュウヨウギュウ</t>
    </rPh>
    <rPh sb="3" eb="5">
      <t>シヨウ</t>
    </rPh>
    <rPh sb="5" eb="7">
      <t>ノウカ</t>
    </rPh>
    <rPh sb="7" eb="8">
      <t>スウ</t>
    </rPh>
    <phoneticPr fontId="2"/>
  </si>
  <si>
    <t>肉用牛飼養農家数</t>
    <phoneticPr fontId="2"/>
  </si>
  <si>
    <t>2 標示記号について、「－」は事実にないもの、「０」は単位に満たないもの「ｘ」は秘密保護上数値の公表ができないもの</t>
    <rPh sb="2" eb="4">
      <t>ヒョウジ</t>
    </rPh>
    <rPh sb="4" eb="6">
      <t>キゴウ</t>
    </rPh>
    <rPh sb="15" eb="17">
      <t>ジジツ</t>
    </rPh>
    <rPh sb="27" eb="29">
      <t>タンイ</t>
    </rPh>
    <rPh sb="30" eb="31">
      <t>ミ</t>
    </rPh>
    <rPh sb="40" eb="42">
      <t>ヒミツ</t>
    </rPh>
    <rPh sb="42" eb="44">
      <t>ホゴ</t>
    </rPh>
    <rPh sb="44" eb="45">
      <t>ウエ</t>
    </rPh>
    <rPh sb="45" eb="47">
      <t>スウチ</t>
    </rPh>
    <rPh sb="48" eb="50">
      <t>コウヒョウ</t>
    </rPh>
    <phoneticPr fontId="2"/>
  </si>
  <si>
    <t>平成27年10月1日 県勢要覧による</t>
    <rPh sb="0" eb="2">
      <t>ヘイセイ</t>
    </rPh>
    <rPh sb="4" eb="5">
      <t>ネン</t>
    </rPh>
    <rPh sb="7" eb="8">
      <t>ガツ</t>
    </rPh>
    <rPh sb="9" eb="10">
      <t>ニチ</t>
    </rPh>
    <rPh sb="11" eb="13">
      <t>ケンセイ</t>
    </rPh>
    <rPh sb="13" eb="15">
      <t>ヨウラン</t>
    </rPh>
    <phoneticPr fontId="2"/>
  </si>
  <si>
    <t>平成27年2月1日 農林業センサスによる</t>
    <rPh sb="0" eb="2">
      <t>ヘイセイ</t>
    </rPh>
    <rPh sb="4" eb="5">
      <t>ネン</t>
    </rPh>
    <rPh sb="6" eb="7">
      <t>ガツ</t>
    </rPh>
    <rPh sb="8" eb="9">
      <t>ニチ</t>
    </rPh>
    <rPh sb="10" eb="13">
      <t>ノウリンギョウ</t>
    </rPh>
    <phoneticPr fontId="2"/>
  </si>
  <si>
    <t>平成27年1月1日 県勢要覧による</t>
    <rPh sb="0" eb="2">
      <t>ヘイセイ</t>
    </rPh>
    <rPh sb="4" eb="5">
      <t>ネン</t>
    </rPh>
    <rPh sb="6" eb="7">
      <t>ガツ</t>
    </rPh>
    <rPh sb="8" eb="9">
      <t>ニチ</t>
    </rPh>
    <rPh sb="10" eb="12">
      <t>ケンセイ</t>
    </rPh>
    <rPh sb="12" eb="14">
      <t>ヨウラン</t>
    </rPh>
    <phoneticPr fontId="2"/>
  </si>
  <si>
    <t>平成27年4月1日 県勢要覧による</t>
    <rPh sb="0" eb="2">
      <t>ヘイセイ</t>
    </rPh>
    <rPh sb="4" eb="5">
      <t>ネン</t>
    </rPh>
    <rPh sb="6" eb="7">
      <t>ガツ</t>
    </rPh>
    <rPh sb="8" eb="9">
      <t>ニチ</t>
    </rPh>
    <rPh sb="10" eb="12">
      <t>ケンセイ</t>
    </rPh>
    <rPh sb="12" eb="14">
      <t>ヨウラン</t>
    </rPh>
    <phoneticPr fontId="2"/>
  </si>
  <si>
    <t>平成27年7月15日 作物統計調査による</t>
    <rPh sb="0" eb="2">
      <t>ヘイセイ</t>
    </rPh>
    <rPh sb="4" eb="5">
      <t>ネン</t>
    </rPh>
    <rPh sb="6" eb="7">
      <t>ガツ</t>
    </rPh>
    <rPh sb="9" eb="10">
      <t>ニチ</t>
    </rPh>
    <rPh sb="11" eb="13">
      <t>サクブツ</t>
    </rPh>
    <rPh sb="13" eb="15">
      <t>トウケイ</t>
    </rPh>
    <rPh sb="15" eb="17">
      <t>チョウサ</t>
    </rPh>
    <phoneticPr fontId="2"/>
  </si>
  <si>
    <t>区　分</t>
    <rPh sb="0" eb="1">
      <t>ク</t>
    </rPh>
    <rPh sb="2" eb="3">
      <t>ブン</t>
    </rPh>
    <phoneticPr fontId="2"/>
  </si>
  <si>
    <t>　　項　目</t>
    <rPh sb="2" eb="3">
      <t>コウ</t>
    </rPh>
    <rPh sb="4" eb="5">
      <t>モク</t>
    </rPh>
    <phoneticPr fontId="2"/>
  </si>
  <si>
    <t>豚飼養農家数</t>
    <rPh sb="0" eb="1">
      <t>ブタ</t>
    </rPh>
    <phoneticPr fontId="2"/>
  </si>
  <si>
    <t>-</t>
    <phoneticPr fontId="2"/>
  </si>
  <si>
    <t>k㎡</t>
  </si>
  <si>
    <t>-</t>
  </si>
  <si>
    <t>平成27年産 作物統計調査による</t>
    <rPh sb="0" eb="2">
      <t>ヘイセイ</t>
    </rPh>
    <rPh sb="4" eb="6">
      <t>ネンサン</t>
    </rPh>
    <rPh sb="7" eb="9">
      <t>サクモツ</t>
    </rPh>
    <rPh sb="9" eb="11">
      <t>トウケイ</t>
    </rPh>
    <rPh sb="11" eb="13">
      <t>チョウサ</t>
    </rPh>
    <phoneticPr fontId="2"/>
  </si>
  <si>
    <t>平成26年産 作物統計調査による</t>
    <rPh sb="0" eb="2">
      <t>ヘイセイ</t>
    </rPh>
    <rPh sb="4" eb="6">
      <t>ネンサン</t>
    </rPh>
    <phoneticPr fontId="2"/>
  </si>
  <si>
    <t>１四捨五入処理をしてあるため計と内訳は一致しない場合があります。</t>
    <rPh sb="1" eb="5">
      <t>シシャゴニュウ</t>
    </rPh>
    <rPh sb="5" eb="7">
      <t>ショリ</t>
    </rPh>
    <phoneticPr fontId="2"/>
  </si>
  <si>
    <t>★茅野市の農業の姿</t>
    <rPh sb="1" eb="4">
      <t>チノシ</t>
    </rPh>
    <rPh sb="5" eb="7">
      <t>ノウギョウ</t>
    </rPh>
    <rPh sb="8" eb="9">
      <t>スガタ</t>
    </rPh>
    <phoneticPr fontId="2"/>
  </si>
  <si>
    <t>平成28年10月1日 県勢要覧による</t>
    <rPh sb="0" eb="2">
      <t>ヘイセイ</t>
    </rPh>
    <rPh sb="4" eb="5">
      <t>ネン</t>
    </rPh>
    <rPh sb="7" eb="8">
      <t>ガツ</t>
    </rPh>
    <rPh sb="9" eb="10">
      <t>ニチ</t>
    </rPh>
    <rPh sb="11" eb="13">
      <t>ケンセイ</t>
    </rPh>
    <rPh sb="13" eb="15">
      <t>ヨウラン</t>
    </rPh>
    <phoneticPr fontId="2"/>
  </si>
  <si>
    <t>平成28年4月1日 県勢要覧による</t>
    <rPh sb="0" eb="2">
      <t>ヘイセイ</t>
    </rPh>
    <rPh sb="4" eb="5">
      <t>ネン</t>
    </rPh>
    <rPh sb="6" eb="7">
      <t>ガツ</t>
    </rPh>
    <rPh sb="8" eb="9">
      <t>ニチ</t>
    </rPh>
    <rPh sb="10" eb="12">
      <t>ケンセイ</t>
    </rPh>
    <rPh sb="12" eb="14">
      <t>ヨウラン</t>
    </rPh>
    <phoneticPr fontId="2"/>
  </si>
  <si>
    <t>平成28年7月15日 作物統計調査による</t>
    <rPh sb="0" eb="2">
      <t>ヘイセイ</t>
    </rPh>
    <rPh sb="4" eb="5">
      <t>ネン</t>
    </rPh>
    <rPh sb="6" eb="7">
      <t>ガツ</t>
    </rPh>
    <rPh sb="9" eb="10">
      <t>ニチ</t>
    </rPh>
    <rPh sb="11" eb="13">
      <t>サクブツ</t>
    </rPh>
    <rPh sb="13" eb="15">
      <t>トウケイ</t>
    </rPh>
    <rPh sb="15" eb="17">
      <t>チョウサ</t>
    </rPh>
    <phoneticPr fontId="2"/>
  </si>
  <si>
    <t>平成28年産 作物統計調査による</t>
    <rPh sb="0" eb="2">
      <t>ヘイセイ</t>
    </rPh>
    <rPh sb="4" eb="6">
      <t>ネンサン</t>
    </rPh>
    <rPh sb="7" eb="9">
      <t>サクモツ</t>
    </rPh>
    <rPh sb="9" eb="11">
      <t>トウケイ</t>
    </rPh>
    <rPh sb="11" eb="13">
      <t>チョウサ</t>
    </rPh>
    <phoneticPr fontId="2"/>
  </si>
  <si>
    <t>平成27年産 作物統計調査による</t>
    <rPh sb="0" eb="2">
      <t>ヘイセイ</t>
    </rPh>
    <rPh sb="4" eb="6">
      <t>ネンサン</t>
    </rPh>
    <phoneticPr fontId="2"/>
  </si>
  <si>
    <t>平成29年10月1日 県勢要覧による</t>
    <rPh sb="0" eb="2">
      <t>ヘイセイ</t>
    </rPh>
    <rPh sb="4" eb="5">
      <t>ネン</t>
    </rPh>
    <rPh sb="7" eb="8">
      <t>ガツ</t>
    </rPh>
    <rPh sb="9" eb="10">
      <t>ニチ</t>
    </rPh>
    <rPh sb="11" eb="13">
      <t>ケンセイ</t>
    </rPh>
    <rPh sb="13" eb="15">
      <t>ヨウラン</t>
    </rPh>
    <phoneticPr fontId="2"/>
  </si>
  <si>
    <t>平成29年4月1日 県勢要覧による</t>
    <rPh sb="0" eb="2">
      <t>ヘイセイ</t>
    </rPh>
    <rPh sb="4" eb="5">
      <t>ネン</t>
    </rPh>
    <rPh sb="6" eb="7">
      <t>ガツ</t>
    </rPh>
    <rPh sb="8" eb="9">
      <t>ニチ</t>
    </rPh>
    <rPh sb="10" eb="12">
      <t>ケンセイ</t>
    </rPh>
    <rPh sb="12" eb="14">
      <t>ヨウラン</t>
    </rPh>
    <phoneticPr fontId="2"/>
  </si>
  <si>
    <t>平成29年7月15日 作物統計調査による</t>
    <rPh sb="0" eb="2">
      <t>ヘイセイ</t>
    </rPh>
    <rPh sb="4" eb="5">
      <t>ネン</t>
    </rPh>
    <rPh sb="6" eb="7">
      <t>ガツ</t>
    </rPh>
    <rPh sb="9" eb="10">
      <t>ニチ</t>
    </rPh>
    <rPh sb="11" eb="13">
      <t>サクブツ</t>
    </rPh>
    <rPh sb="13" eb="15">
      <t>トウケイ</t>
    </rPh>
    <rPh sb="15" eb="17">
      <t>チョウサ</t>
    </rPh>
    <phoneticPr fontId="2"/>
  </si>
  <si>
    <t>平成29年産 作物統計調査による</t>
    <rPh sb="0" eb="2">
      <t>ヘイセイ</t>
    </rPh>
    <rPh sb="4" eb="6">
      <t>ネンサン</t>
    </rPh>
    <rPh sb="7" eb="9">
      <t>サクモツ</t>
    </rPh>
    <rPh sb="9" eb="11">
      <t>トウケイ</t>
    </rPh>
    <rPh sb="11" eb="13">
      <t>チョウサ</t>
    </rPh>
    <phoneticPr fontId="2"/>
  </si>
  <si>
    <t>平成28年産 作物統計調査による</t>
    <rPh sb="0" eb="2">
      <t>ヘイセイ</t>
    </rPh>
    <rPh sb="4" eb="6">
      <t>ネンサン</t>
    </rPh>
    <phoneticPr fontId="2"/>
  </si>
  <si>
    <t>X</t>
    <phoneticPr fontId="2"/>
  </si>
  <si>
    <t>X</t>
    <phoneticPr fontId="2"/>
  </si>
  <si>
    <t>【茅野市】</t>
    <rPh sb="1" eb="4">
      <t>チノシ</t>
    </rPh>
    <phoneticPr fontId="2"/>
  </si>
  <si>
    <t>平成30年10月1日 県勢要覧による</t>
    <rPh sb="0" eb="2">
      <t>ヘイセイ</t>
    </rPh>
    <rPh sb="4" eb="5">
      <t>ネン</t>
    </rPh>
    <rPh sb="7" eb="8">
      <t>ガツ</t>
    </rPh>
    <rPh sb="9" eb="10">
      <t>ニチ</t>
    </rPh>
    <rPh sb="11" eb="13">
      <t>ケンセイ</t>
    </rPh>
    <rPh sb="13" eb="15">
      <t>ヨウラン</t>
    </rPh>
    <phoneticPr fontId="2"/>
  </si>
  <si>
    <t>平成30年4月1日 県勢要覧による</t>
    <rPh sb="0" eb="2">
      <t>ヘイセイ</t>
    </rPh>
    <rPh sb="4" eb="5">
      <t>ネン</t>
    </rPh>
    <rPh sb="6" eb="7">
      <t>ガツ</t>
    </rPh>
    <rPh sb="8" eb="9">
      <t>ニチ</t>
    </rPh>
    <rPh sb="10" eb="12">
      <t>ケンセイ</t>
    </rPh>
    <rPh sb="12" eb="14">
      <t>ヨウラン</t>
    </rPh>
    <phoneticPr fontId="2"/>
  </si>
  <si>
    <t>平成30年7月15日 作物統計調査による</t>
    <rPh sb="0" eb="2">
      <t>ヘイセイ</t>
    </rPh>
    <rPh sb="4" eb="5">
      <t>ネン</t>
    </rPh>
    <rPh sb="6" eb="7">
      <t>ガツ</t>
    </rPh>
    <rPh sb="9" eb="10">
      <t>ニチ</t>
    </rPh>
    <rPh sb="11" eb="13">
      <t>サクブツ</t>
    </rPh>
    <rPh sb="13" eb="15">
      <t>トウケイ</t>
    </rPh>
    <rPh sb="15" eb="17">
      <t>チョウサ</t>
    </rPh>
    <phoneticPr fontId="2"/>
  </si>
  <si>
    <t>平成30年産 作物統計調査による</t>
    <rPh sb="0" eb="2">
      <t>ヘイセイ</t>
    </rPh>
    <rPh sb="4" eb="6">
      <t>ネンサン</t>
    </rPh>
    <rPh sb="7" eb="9">
      <t>サクモツ</t>
    </rPh>
    <rPh sb="9" eb="11">
      <t>トウケイ</t>
    </rPh>
    <rPh sb="11" eb="13">
      <t>チョウサ</t>
    </rPh>
    <phoneticPr fontId="2"/>
  </si>
  <si>
    <t>平成29年産 作物統計調査による</t>
    <rPh sb="0" eb="2">
      <t>ヘイセイ</t>
    </rPh>
    <rPh sb="4" eb="6">
      <t>ネンサン</t>
    </rPh>
    <phoneticPr fontId="2"/>
  </si>
  <si>
    <t>※四捨五入処理をしてあるため計と内訳は一致しない場合がある。</t>
    <phoneticPr fontId="2"/>
  </si>
  <si>
    <t>※標示記号について、「－」は事実にないもの、「０」は単位に満たないもの「ｘ」は秘密保護上数値の公表ができないもの。</t>
    <phoneticPr fontId="2"/>
  </si>
  <si>
    <t>令和元年10月1日 県勢要覧による</t>
    <rPh sb="0" eb="2">
      <t>レイワ</t>
    </rPh>
    <rPh sb="2" eb="3">
      <t>ガン</t>
    </rPh>
    <rPh sb="3" eb="4">
      <t>ネン</t>
    </rPh>
    <rPh sb="6" eb="7">
      <t>ガツ</t>
    </rPh>
    <rPh sb="8" eb="9">
      <t>ニチ</t>
    </rPh>
    <rPh sb="10" eb="12">
      <t>ケンセイ</t>
    </rPh>
    <rPh sb="12" eb="14">
      <t>ヨウラン</t>
    </rPh>
    <phoneticPr fontId="2"/>
  </si>
  <si>
    <t>令和元年4月1日 県勢要覧による</t>
    <rPh sb="0" eb="1">
      <t>レイ</t>
    </rPh>
    <rPh sb="1" eb="2">
      <t>ワ</t>
    </rPh>
    <rPh sb="2" eb="3">
      <t>ガン</t>
    </rPh>
    <rPh sb="3" eb="4">
      <t>ネン</t>
    </rPh>
    <rPh sb="5" eb="6">
      <t>ガツ</t>
    </rPh>
    <rPh sb="7" eb="8">
      <t>ニチ</t>
    </rPh>
    <rPh sb="9" eb="11">
      <t>ケンセイ</t>
    </rPh>
    <rPh sb="11" eb="13">
      <t>ヨウラン</t>
    </rPh>
    <phoneticPr fontId="2"/>
  </si>
  <si>
    <t>令和元年7月15日 作物統計調査による</t>
    <rPh sb="0" eb="1">
      <t>レイ</t>
    </rPh>
    <rPh sb="1" eb="2">
      <t>ワ</t>
    </rPh>
    <rPh sb="2" eb="3">
      <t>ガン</t>
    </rPh>
    <rPh sb="3" eb="4">
      <t>ネン</t>
    </rPh>
    <rPh sb="5" eb="6">
      <t>ガツ</t>
    </rPh>
    <rPh sb="8" eb="9">
      <t>ニチ</t>
    </rPh>
    <rPh sb="10" eb="12">
      <t>サクブツ</t>
    </rPh>
    <rPh sb="12" eb="14">
      <t>トウケイ</t>
    </rPh>
    <rPh sb="14" eb="16">
      <t>チョウサ</t>
    </rPh>
    <phoneticPr fontId="2"/>
  </si>
  <si>
    <t>令和元年産 作物統計調査による</t>
    <rPh sb="0" eb="1">
      <t>レイ</t>
    </rPh>
    <rPh sb="1" eb="2">
      <t>ワ</t>
    </rPh>
    <rPh sb="2" eb="3">
      <t>ガン</t>
    </rPh>
    <rPh sb="3" eb="5">
      <t>ネンサン</t>
    </rPh>
    <rPh sb="6" eb="8">
      <t>サクモツ</t>
    </rPh>
    <rPh sb="8" eb="10">
      <t>トウケイ</t>
    </rPh>
    <rPh sb="10" eb="12">
      <t>チョウサ</t>
    </rPh>
    <phoneticPr fontId="2"/>
  </si>
  <si>
    <t>平成30年産 作物統計調査による</t>
    <rPh sb="0" eb="2">
      <t>ヘイセイ</t>
    </rPh>
    <rPh sb="4" eb="6">
      <t>ネンサン</t>
    </rPh>
    <phoneticPr fontId="2"/>
  </si>
  <si>
    <t>令和2年10月1日 県勢要覧による</t>
    <rPh sb="0" eb="2">
      <t>レイワ</t>
    </rPh>
    <rPh sb="3" eb="4">
      <t>ネン</t>
    </rPh>
    <rPh sb="6" eb="7">
      <t>ガツ</t>
    </rPh>
    <rPh sb="8" eb="9">
      <t>ニチ</t>
    </rPh>
    <rPh sb="10" eb="12">
      <t>ケンセイ</t>
    </rPh>
    <rPh sb="12" eb="14">
      <t>ヨウラン</t>
    </rPh>
    <phoneticPr fontId="2"/>
  </si>
  <si>
    <t>令和2年2月1日 農林業センサスによる</t>
    <rPh sb="0" eb="2">
      <t>レイワ</t>
    </rPh>
    <rPh sb="3" eb="4">
      <t>ネン</t>
    </rPh>
    <rPh sb="5" eb="6">
      <t>ガツ</t>
    </rPh>
    <rPh sb="7" eb="8">
      <t>ニチ</t>
    </rPh>
    <rPh sb="9" eb="12">
      <t>ノウリンギョウ</t>
    </rPh>
    <phoneticPr fontId="2"/>
  </si>
  <si>
    <t>令和2年2月2日 農林業センサスによる</t>
    <rPh sb="0" eb="2">
      <t>レイワ</t>
    </rPh>
    <rPh sb="3" eb="4">
      <t>ネン</t>
    </rPh>
    <rPh sb="5" eb="6">
      <t>ガツ</t>
    </rPh>
    <rPh sb="7" eb="8">
      <t>ニチ</t>
    </rPh>
    <rPh sb="9" eb="12">
      <t>ノウリンギョウ</t>
    </rPh>
    <phoneticPr fontId="2"/>
  </si>
  <si>
    <t>令和2年2月3日 農林業センサスによる</t>
    <rPh sb="0" eb="2">
      <t>レイワ</t>
    </rPh>
    <rPh sb="3" eb="4">
      <t>ネン</t>
    </rPh>
    <rPh sb="5" eb="6">
      <t>ガツ</t>
    </rPh>
    <rPh sb="7" eb="8">
      <t>ニチ</t>
    </rPh>
    <rPh sb="9" eb="12">
      <t>ノウリンギョウ</t>
    </rPh>
    <phoneticPr fontId="2"/>
  </si>
  <si>
    <t>令和2年2月4日 農林業センサスによる</t>
    <rPh sb="0" eb="2">
      <t>レイワ</t>
    </rPh>
    <rPh sb="3" eb="4">
      <t>ネン</t>
    </rPh>
    <rPh sb="5" eb="6">
      <t>ガツ</t>
    </rPh>
    <rPh sb="7" eb="8">
      <t>ニチ</t>
    </rPh>
    <rPh sb="9" eb="12">
      <t>ノウリンギョウ</t>
    </rPh>
    <phoneticPr fontId="2"/>
  </si>
  <si>
    <t>令和2年9月1日 県勢要覧による</t>
    <rPh sb="0" eb="1">
      <t>レイ</t>
    </rPh>
    <rPh sb="1" eb="2">
      <t>ワ</t>
    </rPh>
    <rPh sb="3" eb="4">
      <t>ネン</t>
    </rPh>
    <rPh sb="5" eb="6">
      <t>ガツ</t>
    </rPh>
    <rPh sb="7" eb="8">
      <t>ニチ</t>
    </rPh>
    <rPh sb="9" eb="11">
      <t>ケンセイ</t>
    </rPh>
    <rPh sb="11" eb="13">
      <t>ヨウラン</t>
    </rPh>
    <phoneticPr fontId="2"/>
  </si>
  <si>
    <t>令和元年産 作物統計調査による</t>
    <rPh sb="0" eb="2">
      <t>レイワ</t>
    </rPh>
    <rPh sb="2" eb="3">
      <t>ガン</t>
    </rPh>
    <rPh sb="3" eb="5">
      <t>ネンサン</t>
    </rPh>
    <phoneticPr fontId="2"/>
  </si>
  <si>
    <t>令和2年7月15日 作物統計調査による</t>
    <rPh sb="0" eb="1">
      <t>レイ</t>
    </rPh>
    <rPh sb="1" eb="2">
      <t>ワ</t>
    </rPh>
    <rPh sb="3" eb="4">
      <t>ネン</t>
    </rPh>
    <rPh sb="5" eb="6">
      <t>ガツ</t>
    </rPh>
    <rPh sb="8" eb="9">
      <t>ニチ</t>
    </rPh>
    <rPh sb="10" eb="12">
      <t>サクブツ</t>
    </rPh>
    <rPh sb="12" eb="14">
      <t>トウケイ</t>
    </rPh>
    <rPh sb="14" eb="16">
      <t>チョウサ</t>
    </rPh>
    <phoneticPr fontId="2"/>
  </si>
  <si>
    <t>令和2年産 作物統計調査による</t>
    <rPh sb="0" eb="1">
      <t>レイ</t>
    </rPh>
    <rPh sb="1" eb="2">
      <t>ワ</t>
    </rPh>
    <rPh sb="3" eb="5">
      <t>ネンサン</t>
    </rPh>
    <rPh sb="6" eb="8">
      <t>サクモツ</t>
    </rPh>
    <rPh sb="8" eb="10">
      <t>トウケイ</t>
    </rPh>
    <rPh sb="10" eb="12">
      <t>チョウサ</t>
    </rPh>
    <phoneticPr fontId="2"/>
  </si>
  <si>
    <t>令和2年産 作物統計調査による</t>
    <rPh sb="0" eb="1">
      <t>レイ</t>
    </rPh>
    <rPh sb="1" eb="2">
      <t>ワ</t>
    </rPh>
    <rPh sb="3" eb="4">
      <t>ネン</t>
    </rPh>
    <rPh sb="6" eb="8">
      <t>サクモツ</t>
    </rPh>
    <rPh sb="8" eb="10">
      <t>トウケイ</t>
    </rPh>
    <rPh sb="10" eb="12">
      <t>チョウサ</t>
    </rPh>
    <phoneticPr fontId="2"/>
  </si>
  <si>
    <t>夏秋キャベツ</t>
    <rPh sb="0" eb="1">
      <t>ナツ</t>
    </rPh>
    <rPh sb="1" eb="2">
      <t>アキ</t>
    </rPh>
    <phoneticPr fontId="2"/>
  </si>
  <si>
    <t>令和3年9月1日 県勢要覧による</t>
    <rPh sb="0" eb="1">
      <t>レイ</t>
    </rPh>
    <rPh sb="1" eb="2">
      <t>ワ</t>
    </rPh>
    <rPh sb="3" eb="4">
      <t>ネン</t>
    </rPh>
    <rPh sb="5" eb="6">
      <t>ガツ</t>
    </rPh>
    <rPh sb="7" eb="8">
      <t>ニチ</t>
    </rPh>
    <rPh sb="9" eb="11">
      <t>ケンセイ</t>
    </rPh>
    <rPh sb="11" eb="13">
      <t>ヨウラン</t>
    </rPh>
    <phoneticPr fontId="2"/>
  </si>
  <si>
    <t>令和3年7月1日 県勢要覧による</t>
    <rPh sb="0" eb="2">
      <t>レイワ</t>
    </rPh>
    <rPh sb="3" eb="4">
      <t>ネン</t>
    </rPh>
    <rPh sb="5" eb="6">
      <t>ガツ</t>
    </rPh>
    <rPh sb="7" eb="8">
      <t>ニチ</t>
    </rPh>
    <rPh sb="9" eb="11">
      <t>ケンセイ</t>
    </rPh>
    <rPh sb="11" eb="13">
      <t>ヨウラン</t>
    </rPh>
    <phoneticPr fontId="2"/>
  </si>
  <si>
    <t>令和3年7月15日 作物統計調査による</t>
    <rPh sb="0" eb="1">
      <t>レイ</t>
    </rPh>
    <rPh sb="1" eb="2">
      <t>ワ</t>
    </rPh>
    <rPh sb="3" eb="4">
      <t>ネン</t>
    </rPh>
    <rPh sb="5" eb="6">
      <t>ガツ</t>
    </rPh>
    <rPh sb="8" eb="9">
      <t>ニチ</t>
    </rPh>
    <rPh sb="10" eb="12">
      <t>サクブツ</t>
    </rPh>
    <rPh sb="12" eb="14">
      <t>トウケイ</t>
    </rPh>
    <rPh sb="14" eb="16">
      <t>チョウサ</t>
    </rPh>
    <phoneticPr fontId="2"/>
  </si>
  <si>
    <t>令和3年産 作物統計調査による</t>
    <rPh sb="0" eb="1">
      <t>レイ</t>
    </rPh>
    <rPh sb="1" eb="2">
      <t>ワ</t>
    </rPh>
    <rPh sb="3" eb="5">
      <t>ネンサン</t>
    </rPh>
    <rPh sb="6" eb="8">
      <t>サクモツ</t>
    </rPh>
    <rPh sb="8" eb="10">
      <t>トウケイ</t>
    </rPh>
    <rPh sb="10" eb="12">
      <t>チョウサ</t>
    </rPh>
    <phoneticPr fontId="2"/>
  </si>
  <si>
    <t>令和3年産 作物統計調査による</t>
    <rPh sb="0" eb="1">
      <t>レイ</t>
    </rPh>
    <rPh sb="1" eb="2">
      <t>ワ</t>
    </rPh>
    <rPh sb="3" eb="4">
      <t>ネン</t>
    </rPh>
    <rPh sb="6" eb="8">
      <t>サクモツ</t>
    </rPh>
    <rPh sb="8" eb="10">
      <t>トウケイ</t>
    </rPh>
    <rPh sb="10" eb="12">
      <t>チョウサ</t>
    </rPh>
    <phoneticPr fontId="2"/>
  </si>
  <si>
    <t>令和2年産 作物統計調査による</t>
    <rPh sb="0" eb="2">
      <t>レイワ</t>
    </rPh>
    <rPh sb="3" eb="5">
      <t>ネンサン</t>
    </rPh>
    <phoneticPr fontId="2"/>
  </si>
  <si>
    <t>令和3年10月1日 県勢要覧による</t>
    <rPh sb="0" eb="2">
      <t>レイワ</t>
    </rPh>
    <rPh sb="3" eb="4">
      <t>ネン</t>
    </rPh>
    <rPh sb="6" eb="7">
      <t>ガツ</t>
    </rPh>
    <rPh sb="8" eb="9">
      <t>ニチ</t>
    </rPh>
    <rPh sb="10" eb="12">
      <t>ケンセイ</t>
    </rPh>
    <rPh sb="12" eb="14">
      <t>ヨウラン</t>
    </rPh>
    <phoneticPr fontId="2"/>
  </si>
  <si>
    <t>令和4年9月1日 県勢要覧による</t>
    <rPh sb="0" eb="1">
      <t>レイ</t>
    </rPh>
    <rPh sb="1" eb="2">
      <t>ワ</t>
    </rPh>
    <rPh sb="3" eb="4">
      <t>ネン</t>
    </rPh>
    <rPh sb="5" eb="6">
      <t>ガツ</t>
    </rPh>
    <rPh sb="7" eb="8">
      <t>ニチ</t>
    </rPh>
    <rPh sb="9" eb="11">
      <t>ケンセイ</t>
    </rPh>
    <rPh sb="11" eb="13">
      <t>ヨウラン</t>
    </rPh>
    <phoneticPr fontId="2"/>
  </si>
  <si>
    <t>令和4年10月1日 県勢要覧による</t>
    <rPh sb="0" eb="2">
      <t>レイワ</t>
    </rPh>
    <rPh sb="3" eb="4">
      <t>ネン</t>
    </rPh>
    <rPh sb="6" eb="7">
      <t>ガツ</t>
    </rPh>
    <rPh sb="8" eb="9">
      <t>ニチ</t>
    </rPh>
    <rPh sb="10" eb="12">
      <t>ケンセイ</t>
    </rPh>
    <rPh sb="12" eb="14">
      <t>ヨウラン</t>
    </rPh>
    <phoneticPr fontId="2"/>
  </si>
  <si>
    <t>令和4年7月15日 作物統計調査による</t>
    <rPh sb="0" eb="1">
      <t>レイ</t>
    </rPh>
    <rPh sb="1" eb="2">
      <t>ワ</t>
    </rPh>
    <rPh sb="3" eb="4">
      <t>ネン</t>
    </rPh>
    <rPh sb="5" eb="6">
      <t>ガツ</t>
    </rPh>
    <rPh sb="8" eb="9">
      <t>ニチ</t>
    </rPh>
    <rPh sb="10" eb="12">
      <t>サクブツ</t>
    </rPh>
    <rPh sb="12" eb="14">
      <t>トウケイ</t>
    </rPh>
    <rPh sb="14" eb="16">
      <t>チョウサ</t>
    </rPh>
    <phoneticPr fontId="2"/>
  </si>
  <si>
    <t>令和4年産 作物統計調査による</t>
    <rPh sb="0" eb="1">
      <t>レイ</t>
    </rPh>
    <rPh sb="1" eb="2">
      <t>ワ</t>
    </rPh>
    <rPh sb="3" eb="5">
      <t>ネンサン</t>
    </rPh>
    <rPh sb="6" eb="8">
      <t>サクモツ</t>
    </rPh>
    <rPh sb="8" eb="10">
      <t>トウケイ</t>
    </rPh>
    <rPh sb="10" eb="12">
      <t>チョウサ</t>
    </rPh>
    <phoneticPr fontId="2"/>
  </si>
  <si>
    <t>令和4年産 作物統計調査による</t>
    <rPh sb="0" eb="1">
      <t>レイ</t>
    </rPh>
    <rPh sb="1" eb="2">
      <t>ワ</t>
    </rPh>
    <rPh sb="3" eb="4">
      <t>ネン</t>
    </rPh>
    <rPh sb="6" eb="8">
      <t>サクモツ</t>
    </rPh>
    <rPh sb="8" eb="10">
      <t>トウケイ</t>
    </rPh>
    <rPh sb="10" eb="12">
      <t>チョウサ</t>
    </rPh>
    <phoneticPr fontId="2"/>
  </si>
  <si>
    <t>令和3年産 作物統計調査による</t>
    <rPh sb="0" eb="2">
      <t>レイワ</t>
    </rPh>
    <rPh sb="3" eb="5">
      <t>ネンサン</t>
    </rPh>
    <phoneticPr fontId="2"/>
  </si>
  <si>
    <t>令和5年10月1日 県勢要覧による</t>
    <rPh sb="0" eb="2">
      <t>レイワ</t>
    </rPh>
    <rPh sb="3" eb="4">
      <t>ネン</t>
    </rPh>
    <rPh sb="6" eb="7">
      <t>ガツ</t>
    </rPh>
    <rPh sb="8" eb="9">
      <t>ニチ</t>
    </rPh>
    <rPh sb="10" eb="12">
      <t>ケンセイ</t>
    </rPh>
    <rPh sb="12" eb="14">
      <t>ヨウラン</t>
    </rPh>
    <phoneticPr fontId="2"/>
  </si>
  <si>
    <t>令和5年9月1日 県勢要覧による</t>
    <rPh sb="0" eb="1">
      <t>レイ</t>
    </rPh>
    <rPh sb="1" eb="2">
      <t>ワ</t>
    </rPh>
    <rPh sb="3" eb="4">
      <t>ネン</t>
    </rPh>
    <rPh sb="5" eb="6">
      <t>ガツ</t>
    </rPh>
    <rPh sb="7" eb="8">
      <t>ニチ</t>
    </rPh>
    <rPh sb="9" eb="11">
      <t>ケンセイ</t>
    </rPh>
    <rPh sb="11" eb="13">
      <t>ヨウラン</t>
    </rPh>
    <phoneticPr fontId="2"/>
  </si>
  <si>
    <t>令和5年7月15日 作物統計調査による</t>
    <rPh sb="0" eb="1">
      <t>レイ</t>
    </rPh>
    <rPh sb="1" eb="2">
      <t>ワ</t>
    </rPh>
    <rPh sb="3" eb="4">
      <t>ネン</t>
    </rPh>
    <rPh sb="5" eb="6">
      <t>ガツ</t>
    </rPh>
    <rPh sb="8" eb="9">
      <t>ニチ</t>
    </rPh>
    <rPh sb="10" eb="12">
      <t>サクブツ</t>
    </rPh>
    <rPh sb="12" eb="14">
      <t>トウケイ</t>
    </rPh>
    <rPh sb="14" eb="16">
      <t>チョウサ</t>
    </rPh>
    <phoneticPr fontId="2"/>
  </si>
  <si>
    <t>令和5年産 作物統計調査による</t>
    <rPh sb="0" eb="1">
      <t>レイ</t>
    </rPh>
    <rPh sb="1" eb="2">
      <t>ワ</t>
    </rPh>
    <rPh sb="3" eb="5">
      <t>ネンサン</t>
    </rPh>
    <rPh sb="6" eb="8">
      <t>サクモツ</t>
    </rPh>
    <rPh sb="8" eb="10">
      <t>トウケイ</t>
    </rPh>
    <rPh sb="10" eb="12">
      <t>チョウサ</t>
    </rPh>
    <phoneticPr fontId="2"/>
  </si>
  <si>
    <t>令和4年産 作物統計調査による</t>
    <rPh sb="0" eb="2">
      <t>レイワ</t>
    </rPh>
    <rPh sb="3" eb="5">
      <t>ネンサン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</si>
</sst>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sz val="9"/>
      <name val="ＭＳ Ｐ明朝"/>
      <family val="1"/>
      <charset val="128"/>
    </font>
    <font>
      <sz val="11"/>
      <color theme="1"/>
      <name val="ＭＳ Ｐ明朝"/>
      <family val="1"/>
      <charset val="128"/>
    </font>
  </fonts>
  <fills count="2">
    <fill>
      <patternFill patternType="none"/>
    </fill>
    <fill>
      <patternFill patternType="gray125"/>
    </fill>
  </fills>
  <borders count="7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medium">
        <color indexed="64"/>
      </left>
      <right/>
      <top style="hair">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hair">
        <color indexed="64"/>
      </bottom>
      <diagonal/>
    </border>
    <border>
      <left style="hair">
        <color indexed="64"/>
      </left>
      <right style="medium">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7">
    <xf numFmtId="0" fontId="0" fillId="0" borderId="0" xfId="0">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center" vertical="center" textRotation="255"/>
    </xf>
    <xf numFmtId="0" fontId="0" fillId="0" borderId="1" xfId="0" applyBorder="1" applyAlignment="1">
      <alignment horizontal="center" vertical="center"/>
    </xf>
    <xf numFmtId="0" fontId="5" fillId="0" borderId="1" xfId="0" applyFont="1" applyBorder="1">
      <alignment vertical="center"/>
    </xf>
    <xf numFmtId="0" fontId="0" fillId="0" borderId="1" xfId="0" applyBorder="1">
      <alignment vertical="center"/>
    </xf>
    <xf numFmtId="0" fontId="0" fillId="0" borderId="2" xfId="0" applyBorder="1" applyAlignment="1">
      <alignment horizontal="center" vertical="center"/>
    </xf>
    <xf numFmtId="0" fontId="4" fillId="0" borderId="2"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4" xfId="0" applyBorder="1" applyAlignment="1">
      <alignment horizontal="right" vertical="center"/>
    </xf>
    <xf numFmtId="58" fontId="0" fillId="0" borderId="5" xfId="0" applyNumberFormat="1" applyBorder="1">
      <alignment vertical="center"/>
    </xf>
    <xf numFmtId="0" fontId="0" fillId="0" borderId="6" xfId="0" applyBorder="1">
      <alignment vertical="center"/>
    </xf>
    <xf numFmtId="0" fontId="0" fillId="0" borderId="7" xfId="0" applyBorder="1">
      <alignment vertical="center"/>
    </xf>
    <xf numFmtId="0" fontId="0" fillId="0" borderId="7" xfId="0" applyBorder="1" applyAlignment="1">
      <alignment horizontal="right" vertical="center"/>
    </xf>
    <xf numFmtId="0" fontId="0" fillId="0" borderId="8" xfId="0" applyBorder="1">
      <alignment vertical="center"/>
    </xf>
    <xf numFmtId="0" fontId="2" fillId="0" borderId="7" xfId="0" applyFont="1" applyBorder="1" applyAlignment="1">
      <alignment horizontal="right" vertical="center"/>
    </xf>
    <xf numFmtId="0" fontId="0" fillId="0" borderId="7" xfId="0" applyBorder="1" applyAlignment="1">
      <alignment vertical="center"/>
    </xf>
    <xf numFmtId="0" fontId="3" fillId="0" borderId="7" xfId="0" applyFont="1" applyBorder="1" applyAlignment="1">
      <alignment horizontal="right" vertical="center"/>
    </xf>
    <xf numFmtId="0" fontId="3" fillId="0" borderId="6" xfId="0" applyFont="1" applyBorder="1">
      <alignment vertical="center"/>
    </xf>
    <xf numFmtId="0" fontId="0" fillId="0" borderId="9" xfId="0" applyBorder="1">
      <alignment vertical="center"/>
    </xf>
    <xf numFmtId="0" fontId="3" fillId="0" borderId="9" xfId="0" applyFont="1" applyBorder="1" applyAlignment="1">
      <alignment horizontal="right" vertical="center"/>
    </xf>
    <xf numFmtId="0" fontId="0" fillId="0" borderId="10" xfId="0" applyBorder="1">
      <alignment vertical="center"/>
    </xf>
    <xf numFmtId="38" fontId="0" fillId="0" borderId="4" xfId="1" applyFont="1" applyBorder="1" applyAlignment="1">
      <alignment horizontal="right" vertical="center"/>
    </xf>
    <xf numFmtId="38" fontId="0" fillId="0" borderId="7" xfId="1" applyFont="1" applyBorder="1" applyAlignment="1">
      <alignment horizontal="right" vertical="center"/>
    </xf>
    <xf numFmtId="38" fontId="0" fillId="0" borderId="9" xfId="1" applyFont="1" applyBorder="1" applyAlignment="1">
      <alignment horizontal="right" vertical="center"/>
    </xf>
    <xf numFmtId="0" fontId="6" fillId="0" borderId="0" xfId="0" applyFont="1">
      <alignment vertical="center"/>
    </xf>
    <xf numFmtId="0" fontId="6" fillId="0" borderId="0" xfId="0" applyFont="1" applyAlignment="1">
      <alignment horizontal="left" vertical="center"/>
    </xf>
    <xf numFmtId="0" fontId="7" fillId="0" borderId="0" xfId="0" applyFont="1" applyBorder="1">
      <alignment vertical="center"/>
    </xf>
    <xf numFmtId="0" fontId="6" fillId="0" borderId="0" xfId="0" applyFont="1" applyBorder="1">
      <alignment vertical="center"/>
    </xf>
    <xf numFmtId="38" fontId="6" fillId="0" borderId="11" xfId="1" applyFont="1" applyBorder="1" applyAlignment="1">
      <alignment horizontal="right" vertical="center"/>
    </xf>
    <xf numFmtId="176" fontId="6" fillId="0" borderId="11" xfId="1" applyNumberFormat="1" applyFont="1" applyBorder="1" applyAlignment="1">
      <alignment horizontal="right" vertical="center"/>
    </xf>
    <xf numFmtId="0" fontId="6" fillId="0" borderId="0" xfId="0" applyFont="1" applyFill="1">
      <alignment vertical="center"/>
    </xf>
    <xf numFmtId="0" fontId="6" fillId="0" borderId="12" xfId="0" applyFont="1" applyBorder="1" applyAlignment="1">
      <alignment horizontal="distributed" vertical="center" justifyLastLine="1"/>
    </xf>
    <xf numFmtId="0" fontId="6" fillId="0" borderId="13" xfId="0" applyFont="1" applyBorder="1" applyAlignment="1">
      <alignment horizontal="distributed" vertical="center" justifyLastLine="1"/>
    </xf>
    <xf numFmtId="0" fontId="6" fillId="0" borderId="13" xfId="0" applyFont="1" applyBorder="1" applyAlignment="1">
      <alignment horizontal="distributed" vertical="center" wrapText="1" justifyLastLine="1"/>
    </xf>
    <xf numFmtId="0" fontId="8" fillId="0" borderId="13" xfId="0" applyFont="1" applyBorder="1" applyAlignment="1">
      <alignment horizontal="distributed" vertical="center" wrapText="1" justifyLastLine="1"/>
    </xf>
    <xf numFmtId="0" fontId="6" fillId="0" borderId="14" xfId="0" applyFont="1" applyBorder="1" applyAlignment="1">
      <alignment horizontal="distributed" vertical="center" justifyLastLine="1"/>
    </xf>
    <xf numFmtId="0" fontId="6" fillId="0" borderId="15" xfId="0" applyFont="1" applyBorder="1">
      <alignment vertical="center"/>
    </xf>
    <xf numFmtId="0" fontId="6" fillId="0" borderId="16" xfId="0" applyFont="1" applyBorder="1">
      <alignment vertical="center"/>
    </xf>
    <xf numFmtId="0" fontId="6" fillId="0" borderId="17" xfId="0" applyFont="1" applyBorder="1" applyAlignment="1">
      <alignment horizontal="center" vertical="center"/>
    </xf>
    <xf numFmtId="38" fontId="6" fillId="0" borderId="18" xfId="1" applyFont="1" applyBorder="1" applyAlignment="1">
      <alignment horizontal="right" vertical="center"/>
    </xf>
    <xf numFmtId="176" fontId="6" fillId="0" borderId="18" xfId="1" applyNumberFormat="1" applyFont="1" applyBorder="1" applyAlignment="1">
      <alignment horizontal="right" vertical="center"/>
    </xf>
    <xf numFmtId="58" fontId="6" fillId="0" borderId="19" xfId="0" applyNumberFormat="1" applyFont="1" applyBorder="1">
      <alignment vertical="center"/>
    </xf>
    <xf numFmtId="0" fontId="6" fillId="0" borderId="20" xfId="0" applyFont="1" applyBorder="1">
      <alignment vertical="center"/>
    </xf>
    <xf numFmtId="0" fontId="6" fillId="0" borderId="4" xfId="0" applyFont="1" applyBorder="1">
      <alignment vertical="center"/>
    </xf>
    <xf numFmtId="0" fontId="6" fillId="0" borderId="21" xfId="0" applyFont="1" applyBorder="1" applyAlignment="1">
      <alignment horizontal="center" vertical="center"/>
    </xf>
    <xf numFmtId="38" fontId="6" fillId="0" borderId="22" xfId="1" applyFont="1" applyBorder="1" applyAlignment="1">
      <alignment horizontal="right" vertical="center"/>
    </xf>
    <xf numFmtId="176" fontId="6" fillId="0" borderId="22" xfId="1" applyNumberFormat="1" applyFont="1" applyBorder="1" applyAlignment="1">
      <alignment horizontal="right" vertical="center"/>
    </xf>
    <xf numFmtId="0" fontId="6" fillId="0" borderId="23" xfId="0" applyFont="1" applyBorder="1">
      <alignment vertical="center"/>
    </xf>
    <xf numFmtId="0" fontId="6" fillId="0" borderId="24" xfId="0" applyFont="1" applyBorder="1" applyAlignment="1">
      <alignment horizontal="left" vertical="center" indent="1"/>
    </xf>
    <xf numFmtId="0" fontId="6" fillId="0" borderId="25" xfId="0" applyFont="1" applyBorder="1" applyAlignment="1">
      <alignment horizontal="left" vertical="center" indent="1"/>
    </xf>
    <xf numFmtId="0" fontId="6" fillId="0" borderId="26" xfId="0" applyFont="1" applyBorder="1" applyAlignment="1">
      <alignment horizontal="center" vertical="center"/>
    </xf>
    <xf numFmtId="0" fontId="6" fillId="0" borderId="27" xfId="0" applyFont="1" applyBorder="1">
      <alignment vertical="center"/>
    </xf>
    <xf numFmtId="0" fontId="6" fillId="0" borderId="28" xfId="0" applyFont="1" applyBorder="1" applyAlignment="1">
      <alignment horizontal="left" vertical="center" indent="1"/>
    </xf>
    <xf numFmtId="0" fontId="6" fillId="0" borderId="29" xfId="0" applyFont="1" applyBorder="1" applyAlignment="1">
      <alignment horizontal="left" vertical="center" indent="1"/>
    </xf>
    <xf numFmtId="0" fontId="6" fillId="0" borderId="30" xfId="0" applyFont="1" applyBorder="1" applyAlignment="1">
      <alignment horizontal="center" vertical="center"/>
    </xf>
    <xf numFmtId="38" fontId="6" fillId="0" borderId="31" xfId="1" applyFont="1" applyBorder="1" applyAlignment="1">
      <alignment horizontal="right" vertical="center"/>
    </xf>
    <xf numFmtId="176" fontId="6" fillId="0" borderId="31" xfId="1" applyNumberFormat="1" applyFont="1" applyBorder="1" applyAlignment="1">
      <alignment horizontal="right" vertical="center"/>
    </xf>
    <xf numFmtId="0" fontId="6" fillId="0" borderId="32" xfId="0" applyFont="1" applyBorder="1">
      <alignment vertical="center"/>
    </xf>
    <xf numFmtId="0" fontId="6" fillId="0" borderId="33" xfId="0" applyFont="1" applyBorder="1">
      <alignment vertical="center"/>
    </xf>
    <xf numFmtId="0" fontId="6" fillId="0" borderId="34" xfId="0" applyFont="1" applyBorder="1">
      <alignment vertical="center"/>
    </xf>
    <xf numFmtId="0" fontId="6" fillId="0" borderId="35" xfId="0" applyFont="1" applyBorder="1" applyAlignment="1">
      <alignment horizontal="center" vertical="center"/>
    </xf>
    <xf numFmtId="38" fontId="6" fillId="0" borderId="36" xfId="1" applyFont="1" applyBorder="1" applyAlignment="1">
      <alignment horizontal="right" vertical="center"/>
    </xf>
    <xf numFmtId="176" fontId="6" fillId="0" borderId="36" xfId="1" applyNumberFormat="1" applyFont="1" applyBorder="1" applyAlignment="1">
      <alignment horizontal="right" vertical="center"/>
    </xf>
    <xf numFmtId="0" fontId="6" fillId="0" borderId="37" xfId="0" applyFont="1" applyBorder="1">
      <alignment vertical="center"/>
    </xf>
    <xf numFmtId="0" fontId="6" fillId="0" borderId="38" xfId="0" applyFont="1" applyBorder="1" applyAlignment="1">
      <alignment horizontal="left" vertical="center" indent="1"/>
    </xf>
    <xf numFmtId="0" fontId="6" fillId="0" borderId="39" xfId="0" applyFont="1" applyBorder="1" applyAlignment="1">
      <alignment horizontal="left" vertical="center" indent="1"/>
    </xf>
    <xf numFmtId="0" fontId="6" fillId="0" borderId="40" xfId="0" applyFont="1" applyBorder="1" applyAlignment="1">
      <alignment horizontal="center" vertical="center"/>
    </xf>
    <xf numFmtId="38" fontId="6" fillId="0" borderId="41" xfId="1" applyFont="1" applyBorder="1" applyAlignment="1">
      <alignment horizontal="right" vertical="center"/>
    </xf>
    <xf numFmtId="176" fontId="6" fillId="0" borderId="41" xfId="1" applyNumberFormat="1" applyFont="1" applyBorder="1" applyAlignment="1">
      <alignment horizontal="right" vertical="center"/>
    </xf>
    <xf numFmtId="0" fontId="6" fillId="0" borderId="42" xfId="0" applyFont="1" applyBorder="1">
      <alignment vertical="center"/>
    </xf>
    <xf numFmtId="58" fontId="6" fillId="0" borderId="23" xfId="0" applyNumberFormat="1" applyFont="1" applyBorder="1">
      <alignment vertical="center"/>
    </xf>
    <xf numFmtId="0" fontId="6" fillId="0" borderId="24" xfId="0" applyFont="1" applyBorder="1">
      <alignment vertical="center"/>
    </xf>
    <xf numFmtId="0" fontId="6" fillId="0" borderId="7" xfId="0" applyFont="1" applyBorder="1">
      <alignment vertical="center"/>
    </xf>
    <xf numFmtId="0" fontId="9" fillId="0" borderId="26" xfId="0" applyFont="1" applyBorder="1" applyAlignment="1">
      <alignment horizontal="center" vertical="center"/>
    </xf>
    <xf numFmtId="0" fontId="6" fillId="0" borderId="27" xfId="0" applyFont="1" applyBorder="1" applyAlignment="1">
      <alignment vertical="center" shrinkToFit="1"/>
    </xf>
    <xf numFmtId="0" fontId="9" fillId="0" borderId="38" xfId="0" applyFont="1" applyBorder="1">
      <alignment vertical="center"/>
    </xf>
    <xf numFmtId="0" fontId="6" fillId="0" borderId="43" xfId="0" applyFont="1" applyBorder="1">
      <alignment vertical="center"/>
    </xf>
    <xf numFmtId="0" fontId="6" fillId="0" borderId="42" xfId="0" applyFont="1" applyBorder="1" applyAlignment="1">
      <alignment vertical="center" shrinkToFit="1"/>
    </xf>
    <xf numFmtId="0" fontId="6" fillId="0" borderId="44" xfId="0" applyFont="1" applyBorder="1">
      <alignment vertical="center"/>
    </xf>
    <xf numFmtId="0" fontId="6" fillId="0" borderId="45" xfId="0" applyFont="1" applyBorder="1">
      <alignment vertical="center"/>
    </xf>
    <xf numFmtId="0" fontId="6" fillId="0" borderId="25" xfId="0" applyFont="1" applyBorder="1">
      <alignment vertical="center"/>
    </xf>
    <xf numFmtId="0" fontId="6" fillId="0" borderId="29" xfId="0" applyFont="1" applyBorder="1">
      <alignment vertical="center"/>
    </xf>
    <xf numFmtId="0" fontId="6" fillId="0" borderId="46" xfId="0" applyFont="1" applyBorder="1">
      <alignment vertical="center"/>
    </xf>
    <xf numFmtId="0" fontId="6" fillId="0" borderId="47" xfId="0" applyFont="1" applyBorder="1">
      <alignment vertical="center"/>
    </xf>
    <xf numFmtId="0" fontId="6" fillId="0" borderId="48" xfId="0" applyFont="1" applyBorder="1" applyAlignment="1">
      <alignment horizontal="center" vertical="center"/>
    </xf>
    <xf numFmtId="38" fontId="6" fillId="0" borderId="49" xfId="1" applyFont="1" applyBorder="1" applyAlignment="1">
      <alignment horizontal="right" vertical="center"/>
    </xf>
    <xf numFmtId="176" fontId="6" fillId="0" borderId="49" xfId="1" applyNumberFormat="1" applyFont="1" applyBorder="1" applyAlignment="1">
      <alignment horizontal="right" vertical="center"/>
    </xf>
    <xf numFmtId="0" fontId="6" fillId="0" borderId="50" xfId="0" applyFont="1" applyBorder="1">
      <alignment vertical="center"/>
    </xf>
    <xf numFmtId="0" fontId="6" fillId="0" borderId="0" xfId="0" applyFont="1" applyAlignment="1">
      <alignment horizontal="center" vertical="center"/>
    </xf>
    <xf numFmtId="0" fontId="8" fillId="0" borderId="0" xfId="0" applyFont="1" applyAlignment="1">
      <alignment horizontal="right" vertical="center"/>
    </xf>
    <xf numFmtId="40" fontId="6" fillId="0" borderId="22" xfId="1" applyNumberFormat="1" applyFont="1" applyBorder="1" applyAlignment="1">
      <alignment horizontal="right" vertical="center"/>
    </xf>
    <xf numFmtId="38" fontId="6" fillId="0" borderId="22" xfId="1" applyNumberFormat="1" applyFont="1" applyBorder="1" applyAlignment="1">
      <alignment horizontal="right" vertical="center"/>
    </xf>
    <xf numFmtId="0" fontId="6" fillId="0" borderId="51" xfId="0" applyFont="1" applyBorder="1">
      <alignment vertical="center"/>
    </xf>
    <xf numFmtId="0" fontId="6" fillId="0" borderId="6" xfId="0" applyFont="1" applyBorder="1" applyAlignment="1">
      <alignment vertical="center"/>
    </xf>
    <xf numFmtId="0" fontId="6" fillId="0" borderId="55" xfId="0" applyFont="1" applyBorder="1" applyAlignment="1">
      <alignment horizontal="left" vertical="center" indent="1"/>
    </xf>
    <xf numFmtId="0" fontId="6" fillId="0" borderId="57" xfId="0" applyFont="1" applyBorder="1" applyAlignment="1">
      <alignment horizontal="left" vertical="center" indent="1"/>
    </xf>
    <xf numFmtId="0" fontId="6" fillId="0" borderId="61" xfId="0" applyFont="1" applyBorder="1" applyAlignment="1">
      <alignment vertical="center"/>
    </xf>
    <xf numFmtId="0" fontId="6" fillId="0" borderId="62" xfId="0" applyFont="1" applyBorder="1" applyAlignment="1">
      <alignment vertical="center"/>
    </xf>
    <xf numFmtId="0" fontId="6" fillId="0" borderId="57" xfId="0" applyFont="1" applyBorder="1" applyAlignment="1">
      <alignment vertical="center"/>
    </xf>
    <xf numFmtId="0" fontId="6" fillId="0" borderId="55" xfId="0" applyFont="1" applyBorder="1" applyAlignment="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38" fontId="10" fillId="0" borderId="22" xfId="1" applyFont="1" applyBorder="1" applyAlignment="1">
      <alignment horizontal="right" vertical="center"/>
    </xf>
    <xf numFmtId="176" fontId="10" fillId="0" borderId="22" xfId="1" applyNumberFormat="1" applyFont="1" applyBorder="1" applyAlignment="1">
      <alignment horizontal="right" vertical="center"/>
    </xf>
    <xf numFmtId="0" fontId="6" fillId="0" borderId="74" xfId="0" applyFont="1" applyBorder="1" applyAlignment="1">
      <alignment vertical="center"/>
    </xf>
    <xf numFmtId="0" fontId="6" fillId="0" borderId="0" xfId="0" applyFont="1" applyAlignment="1">
      <alignment horizontal="right" vertical="center"/>
    </xf>
    <xf numFmtId="0" fontId="8" fillId="0" borderId="0" xfId="0" applyFont="1" applyAlignment="1">
      <alignment vertical="center" shrinkToFit="1"/>
    </xf>
    <xf numFmtId="0" fontId="6" fillId="0" borderId="76" xfId="0" applyFont="1" applyBorder="1">
      <alignment vertical="center"/>
    </xf>
    <xf numFmtId="0" fontId="6" fillId="0" borderId="75" xfId="0" applyFont="1" applyBorder="1">
      <alignment vertical="center"/>
    </xf>
    <xf numFmtId="0" fontId="6" fillId="0" borderId="77" xfId="0" applyFont="1" applyBorder="1">
      <alignment vertical="center"/>
    </xf>
    <xf numFmtId="0" fontId="6" fillId="0" borderId="78" xfId="0" applyFont="1" applyBorder="1">
      <alignment vertical="center"/>
    </xf>
    <xf numFmtId="0" fontId="6" fillId="0" borderId="55" xfId="0" applyFont="1" applyFill="1" applyBorder="1" applyAlignment="1">
      <alignment vertical="center"/>
    </xf>
    <xf numFmtId="0" fontId="6" fillId="0" borderId="6" xfId="0" applyFont="1" applyFill="1" applyBorder="1" applyAlignment="1">
      <alignment vertical="center"/>
    </xf>
    <xf numFmtId="0" fontId="6" fillId="0" borderId="44" xfId="0" applyFont="1" applyFill="1" applyBorder="1">
      <alignment vertical="center"/>
    </xf>
    <xf numFmtId="0" fontId="6" fillId="0" borderId="75" xfId="0" applyFont="1" applyFill="1" applyBorder="1">
      <alignment vertical="center"/>
    </xf>
    <xf numFmtId="0" fontId="6" fillId="0" borderId="57" xfId="0" applyFont="1" applyFill="1" applyBorder="1" applyAlignment="1">
      <alignment vertical="center"/>
    </xf>
    <xf numFmtId="0" fontId="6" fillId="0" borderId="61" xfId="0" applyFont="1" applyFill="1" applyBorder="1" applyAlignment="1">
      <alignment vertical="center"/>
    </xf>
    <xf numFmtId="38" fontId="6" fillId="0" borderId="11" xfId="1" applyFont="1" applyFill="1" applyBorder="1" applyAlignment="1">
      <alignment horizontal="right" vertical="center"/>
    </xf>
    <xf numFmtId="38" fontId="6" fillId="0" borderId="31" xfId="1" applyFont="1" applyFill="1" applyBorder="1" applyAlignment="1">
      <alignment horizontal="right" vertical="center"/>
    </xf>
    <xf numFmtId="38" fontId="6" fillId="0" borderId="36" xfId="1" applyFont="1" applyFill="1" applyBorder="1" applyAlignment="1">
      <alignment horizontal="right" vertical="center"/>
    </xf>
    <xf numFmtId="0" fontId="6" fillId="0" borderId="55" xfId="0" applyFont="1" applyFill="1" applyBorder="1" applyAlignment="1">
      <alignment horizontal="left" vertical="center" indent="1"/>
    </xf>
    <xf numFmtId="0" fontId="6" fillId="0" borderId="57" xfId="0" applyFont="1" applyFill="1" applyBorder="1" applyAlignment="1">
      <alignment horizontal="left" vertical="center" indent="1"/>
    </xf>
    <xf numFmtId="0" fontId="6" fillId="0" borderId="74" xfId="0" applyFont="1" applyFill="1" applyBorder="1" applyAlignment="1">
      <alignment vertical="center"/>
    </xf>
    <xf numFmtId="0" fontId="6" fillId="0" borderId="62" xfId="0" applyFont="1" applyFill="1" applyBorder="1" applyAlignment="1">
      <alignment vertical="center"/>
    </xf>
    <xf numFmtId="0" fontId="6" fillId="0" borderId="25" xfId="0" applyFont="1" applyFill="1" applyBorder="1">
      <alignment vertical="center"/>
    </xf>
    <xf numFmtId="0" fontId="6" fillId="0" borderId="47" xfId="0" applyFont="1" applyFill="1" applyBorder="1">
      <alignment vertical="center"/>
    </xf>
    <xf numFmtId="0" fontId="0" fillId="0" borderId="0" xfId="0" applyFont="1">
      <alignment vertical="center"/>
    </xf>
    <xf numFmtId="0" fontId="6" fillId="0" borderId="54" xfId="0" applyFont="1" applyFill="1" applyBorder="1" applyAlignment="1">
      <alignment horizontal="left" vertical="center"/>
    </xf>
    <xf numFmtId="0" fontId="6" fillId="0" borderId="3" xfId="0" applyFont="1" applyFill="1" applyBorder="1" applyAlignment="1">
      <alignment horizontal="left" vertical="center"/>
    </xf>
    <xf numFmtId="0" fontId="6" fillId="0" borderId="66" xfId="0" applyFont="1" applyBorder="1" applyAlignment="1">
      <alignment horizontal="right" vertical="center" justifyLastLine="1"/>
    </xf>
    <xf numFmtId="0" fontId="6" fillId="0" borderId="67" xfId="0" applyFont="1" applyBorder="1" applyAlignment="1">
      <alignment horizontal="right" vertical="center" justifyLastLine="1"/>
    </xf>
    <xf numFmtId="0" fontId="6" fillId="0" borderId="68" xfId="0" applyFont="1" applyBorder="1" applyAlignment="1">
      <alignment horizontal="center" vertical="center" justifyLastLine="1"/>
    </xf>
    <xf numFmtId="0" fontId="6" fillId="0" borderId="70" xfId="0" applyFont="1" applyBorder="1" applyAlignment="1">
      <alignment horizontal="center" vertical="center" justifyLastLine="1"/>
    </xf>
    <xf numFmtId="0" fontId="6" fillId="0" borderId="69" xfId="0" applyFont="1" applyBorder="1" applyAlignment="1">
      <alignment horizontal="center" vertical="center" justifyLastLine="1"/>
    </xf>
    <xf numFmtId="0" fontId="6" fillId="0" borderId="71" xfId="0" applyFont="1" applyBorder="1" applyAlignment="1">
      <alignment horizontal="center" vertical="center" justifyLastLine="1"/>
    </xf>
    <xf numFmtId="0" fontId="6" fillId="0" borderId="69" xfId="0" applyFont="1" applyBorder="1" applyAlignment="1">
      <alignment horizontal="center" vertical="center" wrapText="1" justifyLastLine="1"/>
    </xf>
    <xf numFmtId="0" fontId="6" fillId="0" borderId="71" xfId="0" applyFont="1" applyBorder="1" applyAlignment="1">
      <alignment horizontal="center" vertical="center" wrapText="1" justifyLastLine="1"/>
    </xf>
    <xf numFmtId="0" fontId="6" fillId="0" borderId="72" xfId="0" applyFont="1" applyBorder="1" applyAlignment="1">
      <alignment horizontal="center" vertical="center" justifyLastLine="1"/>
    </xf>
    <xf numFmtId="0" fontId="6" fillId="0" borderId="73" xfId="0" applyFont="1" applyBorder="1" applyAlignment="1">
      <alignment horizontal="center" vertical="center" justifyLastLine="1"/>
    </xf>
    <xf numFmtId="0" fontId="6" fillId="0" borderId="64" xfId="0" applyFont="1" applyBorder="1" applyAlignment="1">
      <alignment horizontal="left" vertical="center" justifyLastLine="1"/>
    </xf>
    <xf numFmtId="0" fontId="6" fillId="0" borderId="65" xfId="0" applyFont="1" applyBorder="1" applyAlignment="1">
      <alignment horizontal="left" vertical="center" justifyLastLine="1"/>
    </xf>
    <xf numFmtId="0" fontId="6" fillId="0" borderId="63" xfId="0" applyFont="1" applyFill="1" applyBorder="1" applyAlignment="1">
      <alignment horizontal="left" vertical="center"/>
    </xf>
    <xf numFmtId="0" fontId="6" fillId="0" borderId="60" xfId="0" applyFont="1" applyFill="1" applyBorder="1" applyAlignment="1">
      <alignment horizontal="left" vertical="center"/>
    </xf>
    <xf numFmtId="0" fontId="8" fillId="0" borderId="69" xfId="0" applyFont="1" applyBorder="1" applyAlignment="1">
      <alignment horizontal="center" vertical="center" wrapText="1" justifyLastLine="1"/>
    </xf>
    <xf numFmtId="0" fontId="8" fillId="0" borderId="71" xfId="0" applyFont="1" applyBorder="1" applyAlignment="1">
      <alignment horizontal="center" vertical="center" wrapText="1" justifyLastLine="1"/>
    </xf>
    <xf numFmtId="0" fontId="6" fillId="0" borderId="55" xfId="0" applyFont="1" applyFill="1" applyBorder="1" applyAlignment="1">
      <alignment horizontal="left" vertical="center"/>
    </xf>
    <xf numFmtId="0" fontId="6" fillId="0" borderId="6" xfId="0" applyFont="1" applyFill="1" applyBorder="1" applyAlignment="1">
      <alignment horizontal="left" vertical="center"/>
    </xf>
    <xf numFmtId="0" fontId="6" fillId="0" borderId="54" xfId="0" applyFont="1" applyFill="1" applyBorder="1" applyAlignment="1">
      <alignment horizontal="center" vertical="center" textRotation="255"/>
    </xf>
    <xf numFmtId="0" fontId="6" fillId="0" borderId="55" xfId="0" applyFont="1" applyFill="1" applyBorder="1" applyAlignment="1">
      <alignment horizontal="center" vertical="center" textRotation="255"/>
    </xf>
    <xf numFmtId="0" fontId="6" fillId="0" borderId="56" xfId="0" applyFont="1" applyFill="1" applyBorder="1" applyAlignment="1">
      <alignment horizontal="center" vertical="center" textRotation="255"/>
    </xf>
    <xf numFmtId="0" fontId="6" fillId="0" borderId="54" xfId="0" applyFont="1" applyBorder="1" applyAlignment="1">
      <alignment horizontal="left" vertical="center"/>
    </xf>
    <xf numFmtId="0" fontId="6" fillId="0" borderId="3" xfId="0" applyFont="1" applyBorder="1" applyAlignment="1">
      <alignment horizontal="left" vertical="center"/>
    </xf>
    <xf numFmtId="0" fontId="6" fillId="0" borderId="63" xfId="0" applyFont="1" applyBorder="1" applyAlignment="1">
      <alignment horizontal="left" vertical="center"/>
    </xf>
    <xf numFmtId="0" fontId="6" fillId="0" borderId="60" xfId="0" applyFont="1" applyBorder="1" applyAlignment="1">
      <alignment horizontal="left" vertical="center"/>
    </xf>
    <xf numFmtId="0" fontId="6" fillId="0" borderId="55" xfId="0" applyFont="1" applyBorder="1" applyAlignment="1">
      <alignment horizontal="left" vertical="center"/>
    </xf>
    <xf numFmtId="0" fontId="6" fillId="0" borderId="6" xfId="0" applyFont="1" applyBorder="1" applyAlignment="1">
      <alignment horizontal="left" vertical="center"/>
    </xf>
    <xf numFmtId="0" fontId="6" fillId="0" borderId="54" xfId="0" applyFont="1" applyBorder="1" applyAlignment="1">
      <alignment horizontal="center" vertical="center" textRotation="255"/>
    </xf>
    <xf numFmtId="0" fontId="6" fillId="0" borderId="55" xfId="0" applyFont="1" applyBorder="1" applyAlignment="1">
      <alignment horizontal="center" vertical="center" textRotation="255"/>
    </xf>
    <xf numFmtId="0" fontId="6" fillId="0" borderId="56" xfId="0" applyFont="1" applyBorder="1" applyAlignment="1">
      <alignment horizontal="center" vertical="center" textRotation="255"/>
    </xf>
    <xf numFmtId="0" fontId="8" fillId="0" borderId="0" xfId="0" applyFont="1" applyAlignment="1">
      <alignment horizontal="left" vertical="center" shrinkToFit="1"/>
    </xf>
    <xf numFmtId="0" fontId="6" fillId="0" borderId="0" xfId="0" applyFont="1" applyAlignment="1">
      <alignment horizontal="left" vertical="center" shrinkToFit="1"/>
    </xf>
    <xf numFmtId="0" fontId="6" fillId="0" borderId="57" xfId="0" applyFont="1" applyBorder="1" applyAlignment="1">
      <alignment horizontal="left" vertical="center"/>
    </xf>
    <xf numFmtId="0" fontId="6" fillId="0" borderId="61" xfId="0" applyFont="1" applyBorder="1" applyAlignment="1">
      <alignment horizontal="left" vertical="center"/>
    </xf>
    <xf numFmtId="0" fontId="6" fillId="0" borderId="52" xfId="0" applyFont="1" applyBorder="1" applyAlignment="1">
      <alignment horizontal="distributed" vertical="center" justifyLastLine="1"/>
    </xf>
    <xf numFmtId="0" fontId="6" fillId="0" borderId="53" xfId="0" applyFont="1" applyBorder="1" applyAlignment="1">
      <alignment horizontal="distributed" vertical="center" justifyLastLine="1"/>
    </xf>
    <xf numFmtId="0" fontId="6" fillId="0" borderId="57" xfId="0" applyFont="1" applyBorder="1" applyAlignment="1">
      <alignment horizontal="center" vertical="center" textRotation="255"/>
    </xf>
    <xf numFmtId="0" fontId="6" fillId="0" borderId="58" xfId="0" applyFont="1" applyBorder="1" applyAlignment="1">
      <alignment horizontal="center" vertical="center" textRotation="255"/>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textRotation="255"/>
    </xf>
    <xf numFmtId="0" fontId="0" fillId="0" borderId="61" xfId="0" applyBorder="1" applyAlignment="1">
      <alignment horizontal="center" vertical="center" textRotation="255"/>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cxnSp macro="">
      <xdr:nvCxnSpPr>
        <xdr:cNvPr id="2" name="直線コネクタ 1"/>
        <xdr:cNvCxnSpPr/>
      </xdr:nvCxnSpPr>
      <xdr:spPr>
        <a:xfrm flipH="1" flipV="1">
          <a:off x="95250" y="228600"/>
          <a:ext cx="1619250" cy="3429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0</xdr:rowOff>
    </xdr:from>
    <xdr:to>
      <xdr:col>3</xdr:col>
      <xdr:colOff>0</xdr:colOff>
      <xdr:row>4</xdr:row>
      <xdr:rowOff>0</xdr:rowOff>
    </xdr:to>
    <xdr:cxnSp macro="">
      <xdr:nvCxnSpPr>
        <xdr:cNvPr id="2" name="直線コネクタ 1"/>
        <xdr:cNvCxnSpPr/>
      </xdr:nvCxnSpPr>
      <xdr:spPr>
        <a:xfrm flipH="1" flipV="1">
          <a:off x="95250" y="304800"/>
          <a:ext cx="1619250" cy="3429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cxnSp macro="">
      <xdr:nvCxnSpPr>
        <xdr:cNvPr id="2" name="直線コネクタ 1"/>
        <xdr:cNvCxnSpPr/>
      </xdr:nvCxnSpPr>
      <xdr:spPr>
        <a:xfrm flipH="1" flipV="1">
          <a:off x="95250" y="228600"/>
          <a:ext cx="1619250" cy="3429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cxnSp macro="">
      <xdr:nvCxnSpPr>
        <xdr:cNvPr id="2" name="直線コネクタ 1"/>
        <xdr:cNvCxnSpPr/>
      </xdr:nvCxnSpPr>
      <xdr:spPr>
        <a:xfrm flipH="1" flipV="1">
          <a:off x="95250" y="228600"/>
          <a:ext cx="1619250" cy="3429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cxnSp macro="">
      <xdr:nvCxnSpPr>
        <xdr:cNvPr id="2" name="直線コネクタ 1"/>
        <xdr:cNvCxnSpPr/>
      </xdr:nvCxnSpPr>
      <xdr:spPr>
        <a:xfrm flipH="1" flipV="1">
          <a:off x="95250" y="228600"/>
          <a:ext cx="1619250" cy="3429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cxnSp macro="">
      <xdr:nvCxnSpPr>
        <xdr:cNvPr id="2" name="直線コネクタ 1"/>
        <xdr:cNvCxnSpPr/>
      </xdr:nvCxnSpPr>
      <xdr:spPr>
        <a:xfrm flipH="1" flipV="1">
          <a:off x="95250" y="228600"/>
          <a:ext cx="1619250" cy="3429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cxnSp macro="">
      <xdr:nvCxnSpPr>
        <xdr:cNvPr id="2" name="直線コネクタ 1"/>
        <xdr:cNvCxnSpPr/>
      </xdr:nvCxnSpPr>
      <xdr:spPr>
        <a:xfrm flipH="1" flipV="1">
          <a:off x="95250" y="228600"/>
          <a:ext cx="1619250" cy="3429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cxnSp macro="">
      <xdr:nvCxnSpPr>
        <xdr:cNvPr id="2" name="直線コネクタ 1"/>
        <xdr:cNvCxnSpPr/>
      </xdr:nvCxnSpPr>
      <xdr:spPr>
        <a:xfrm flipH="1" flipV="1">
          <a:off x="95250" y="228600"/>
          <a:ext cx="1619250" cy="3429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2</xdr:row>
      <xdr:rowOff>0</xdr:rowOff>
    </xdr:from>
    <xdr:to>
      <xdr:col>3</xdr:col>
      <xdr:colOff>0</xdr:colOff>
      <xdr:row>4</xdr:row>
      <xdr:rowOff>0</xdr:rowOff>
    </xdr:to>
    <xdr:cxnSp macro="">
      <xdr:nvCxnSpPr>
        <xdr:cNvPr id="2" name="直線コネクタ 1"/>
        <xdr:cNvCxnSpPr/>
      </xdr:nvCxnSpPr>
      <xdr:spPr>
        <a:xfrm flipH="1" flipV="1">
          <a:off x="95250" y="304800"/>
          <a:ext cx="1619250" cy="3429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xdr:row>
      <xdr:rowOff>0</xdr:rowOff>
    </xdr:from>
    <xdr:to>
      <xdr:col>3</xdr:col>
      <xdr:colOff>0</xdr:colOff>
      <xdr:row>4</xdr:row>
      <xdr:rowOff>0</xdr:rowOff>
    </xdr:to>
    <xdr:cxnSp macro="">
      <xdr:nvCxnSpPr>
        <xdr:cNvPr id="2" name="直線コネクタ 1"/>
        <xdr:cNvCxnSpPr/>
      </xdr:nvCxnSpPr>
      <xdr:spPr>
        <a:xfrm flipH="1" flipV="1">
          <a:off x="95250" y="304800"/>
          <a:ext cx="1619250" cy="3429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7"/>
  <sheetViews>
    <sheetView showGridLines="0" tabSelected="1" zoomScale="120" zoomScaleNormal="120" zoomScaleSheetLayoutView="110" workbookViewId="0">
      <selection activeCell="J4" sqref="J4"/>
    </sheetView>
  </sheetViews>
  <sheetFormatPr defaultRowHeight="13.5" x14ac:dyDescent="0.15"/>
  <cols>
    <col min="1" max="1" width="1.25" style="131" customWidth="1"/>
    <col min="2" max="2" width="3" style="131" customWidth="1"/>
    <col min="3" max="3" width="18.25" style="131" customWidth="1"/>
    <col min="4" max="4" width="7.875" style="131" customWidth="1"/>
    <col min="5" max="5" width="11.75" style="131" customWidth="1"/>
    <col min="6" max="6" width="11.25" style="131" customWidth="1"/>
    <col min="7" max="7" width="8.875" style="131" customWidth="1"/>
    <col min="8" max="8" width="9.625" style="131" customWidth="1"/>
    <col min="9" max="9" width="39.5" style="131" customWidth="1"/>
    <col min="10" max="16384" width="9" style="131"/>
  </cols>
  <sheetData>
    <row r="1" spans="2:9" s="28" customFormat="1" ht="18" thickBot="1" x14ac:dyDescent="0.2">
      <c r="B1" s="30" t="s">
        <v>68</v>
      </c>
      <c r="C1" s="31"/>
      <c r="D1" s="31"/>
      <c r="E1" s="31"/>
      <c r="F1" s="31"/>
      <c r="G1" s="31"/>
      <c r="H1" s="31"/>
      <c r="I1" s="31"/>
    </row>
    <row r="2" spans="2:9" s="28" customFormat="1" ht="13.5" customHeight="1" x14ac:dyDescent="0.15">
      <c r="B2" s="134" t="s">
        <v>151</v>
      </c>
      <c r="C2" s="135"/>
      <c r="D2" s="136" t="s">
        <v>0</v>
      </c>
      <c r="E2" s="138" t="s">
        <v>1</v>
      </c>
      <c r="F2" s="140" t="s">
        <v>70</v>
      </c>
      <c r="G2" s="148" t="s">
        <v>65</v>
      </c>
      <c r="H2" s="138" t="s">
        <v>5</v>
      </c>
      <c r="I2" s="142" t="s">
        <v>9</v>
      </c>
    </row>
    <row r="3" spans="2:9" s="28" customFormat="1" ht="13.5" customHeight="1" x14ac:dyDescent="0.15">
      <c r="B3" s="144" t="s">
        <v>152</v>
      </c>
      <c r="C3" s="145"/>
      <c r="D3" s="137"/>
      <c r="E3" s="139"/>
      <c r="F3" s="141"/>
      <c r="G3" s="149"/>
      <c r="H3" s="139"/>
      <c r="I3" s="143"/>
    </row>
    <row r="4" spans="2:9" s="34" customFormat="1" ht="19.5" customHeight="1" x14ac:dyDescent="0.15">
      <c r="B4" s="146" t="s">
        <v>10</v>
      </c>
      <c r="C4" s="147"/>
      <c r="D4" s="42" t="s">
        <v>39</v>
      </c>
      <c r="E4" s="43">
        <v>850049</v>
      </c>
      <c r="F4" s="43">
        <v>79625</v>
      </c>
      <c r="G4" s="44">
        <v>9.3671070726511054</v>
      </c>
      <c r="H4" s="43">
        <v>24439</v>
      </c>
      <c r="I4" s="45" t="s">
        <v>210</v>
      </c>
    </row>
    <row r="5" spans="2:9" s="28" customFormat="1" ht="20.100000000000001" customHeight="1" x14ac:dyDescent="0.15">
      <c r="B5" s="132" t="s">
        <v>130</v>
      </c>
      <c r="C5" s="133"/>
      <c r="D5" s="48" t="s">
        <v>39</v>
      </c>
      <c r="E5" s="49">
        <v>89786</v>
      </c>
      <c r="F5" s="49">
        <v>4905</v>
      </c>
      <c r="G5" s="50">
        <v>5.4629897756888601</v>
      </c>
      <c r="H5" s="49">
        <v>1999</v>
      </c>
      <c r="I5" s="83" t="s">
        <v>187</v>
      </c>
    </row>
    <row r="6" spans="2:9" s="34" customFormat="1" ht="20.100000000000001" customHeight="1" x14ac:dyDescent="0.15">
      <c r="B6" s="125"/>
      <c r="C6" s="117" t="s">
        <v>12</v>
      </c>
      <c r="D6" s="54" t="s">
        <v>39</v>
      </c>
      <c r="E6" s="32">
        <v>40510</v>
      </c>
      <c r="F6" s="32">
        <v>2074</v>
      </c>
      <c r="G6" s="33">
        <v>5.1197235250555417</v>
      </c>
      <c r="H6" s="32">
        <v>825</v>
      </c>
      <c r="I6" s="96" t="s">
        <v>187</v>
      </c>
    </row>
    <row r="7" spans="2:9" s="34" customFormat="1" ht="20.100000000000001" customHeight="1" x14ac:dyDescent="0.15">
      <c r="B7" s="126"/>
      <c r="C7" s="121" t="s">
        <v>73</v>
      </c>
      <c r="D7" s="58" t="s">
        <v>39</v>
      </c>
      <c r="E7" s="59">
        <v>49276</v>
      </c>
      <c r="F7" s="59">
        <v>2831</v>
      </c>
      <c r="G7" s="60">
        <v>5.7451903563600943</v>
      </c>
      <c r="H7" s="59">
        <v>1174</v>
      </c>
      <c r="I7" s="113" t="s">
        <v>187</v>
      </c>
    </row>
    <row r="8" spans="2:9" s="34" customFormat="1" ht="20.100000000000001" customHeight="1" x14ac:dyDescent="0.15">
      <c r="B8" s="132" t="s">
        <v>14</v>
      </c>
      <c r="C8" s="133"/>
      <c r="D8" s="64" t="s">
        <v>40</v>
      </c>
      <c r="E8" s="65">
        <v>102706</v>
      </c>
      <c r="F8" s="65">
        <v>5286</v>
      </c>
      <c r="G8" s="66">
        <v>5.1467294997371136</v>
      </c>
      <c r="H8" s="65">
        <v>2099</v>
      </c>
      <c r="I8" s="83" t="s">
        <v>187</v>
      </c>
    </row>
    <row r="9" spans="2:9" s="34" customFormat="1" ht="20.100000000000001" customHeight="1" x14ac:dyDescent="0.15">
      <c r="B9" s="127" t="s">
        <v>15</v>
      </c>
      <c r="C9" s="128"/>
      <c r="D9" s="70" t="s">
        <v>40</v>
      </c>
      <c r="E9" s="71">
        <v>55516</v>
      </c>
      <c r="F9" s="71">
        <v>2790</v>
      </c>
      <c r="G9" s="72">
        <v>5.0255782116867209</v>
      </c>
      <c r="H9" s="71">
        <v>1050</v>
      </c>
      <c r="I9" s="114" t="s">
        <v>187</v>
      </c>
    </row>
    <row r="10" spans="2:9" s="34" customFormat="1" ht="20.100000000000001" customHeight="1" x14ac:dyDescent="0.15">
      <c r="B10" s="132" t="s">
        <v>17</v>
      </c>
      <c r="C10" s="133"/>
      <c r="D10" s="48" t="s">
        <v>74</v>
      </c>
      <c r="E10" s="94">
        <v>13561.56</v>
      </c>
      <c r="F10" s="94">
        <v>715.75</v>
      </c>
      <c r="G10" s="50">
        <v>5.2777851515607352</v>
      </c>
      <c r="H10" s="94">
        <v>266.58999999999997</v>
      </c>
      <c r="I10" s="74" t="s">
        <v>210</v>
      </c>
    </row>
    <row r="11" spans="2:9" s="34" customFormat="1" ht="20.100000000000001" customHeight="1" x14ac:dyDescent="0.15">
      <c r="B11" s="116" t="s">
        <v>123</v>
      </c>
      <c r="C11" s="117"/>
      <c r="D11" s="54" t="s">
        <v>75</v>
      </c>
      <c r="E11" s="32">
        <v>1056404</v>
      </c>
      <c r="F11" s="32">
        <v>50695</v>
      </c>
      <c r="G11" s="33">
        <v>4.798826963926679</v>
      </c>
      <c r="H11" s="32">
        <v>20011</v>
      </c>
      <c r="I11" s="55" t="s">
        <v>211</v>
      </c>
    </row>
    <row r="12" spans="2:9" s="34" customFormat="1" ht="20.100000000000001" customHeight="1" x14ac:dyDescent="0.15">
      <c r="B12" s="116" t="s">
        <v>19</v>
      </c>
      <c r="C12" s="117"/>
      <c r="D12" s="54" t="s">
        <v>75</v>
      </c>
      <c r="E12" s="122">
        <v>104400</v>
      </c>
      <c r="F12" s="32">
        <v>5893</v>
      </c>
      <c r="G12" s="33">
        <v>5.6446360153256707</v>
      </c>
      <c r="H12" s="32">
        <v>2330</v>
      </c>
      <c r="I12" s="55" t="s">
        <v>212</v>
      </c>
    </row>
    <row r="13" spans="2:9" s="34" customFormat="1" ht="20.100000000000001" customHeight="1" x14ac:dyDescent="0.15">
      <c r="B13" s="116" t="s">
        <v>47</v>
      </c>
      <c r="C13" s="117"/>
      <c r="D13" s="54" t="s">
        <v>75</v>
      </c>
      <c r="E13" s="122">
        <v>51100</v>
      </c>
      <c r="F13" s="32">
        <v>3281</v>
      </c>
      <c r="G13" s="33">
        <v>6.4207436399217226</v>
      </c>
      <c r="H13" s="32">
        <v>1340</v>
      </c>
      <c r="I13" s="55" t="s">
        <v>212</v>
      </c>
    </row>
    <row r="14" spans="2:9" s="34" customFormat="1" ht="20.100000000000001" customHeight="1" x14ac:dyDescent="0.15">
      <c r="B14" s="120" t="s">
        <v>48</v>
      </c>
      <c r="C14" s="121"/>
      <c r="D14" s="58" t="s">
        <v>75</v>
      </c>
      <c r="E14" s="123">
        <v>53300</v>
      </c>
      <c r="F14" s="59">
        <v>2604</v>
      </c>
      <c r="G14" s="60">
        <v>4.8855534709193247</v>
      </c>
      <c r="H14" s="59">
        <v>981</v>
      </c>
      <c r="I14" s="55" t="s">
        <v>212</v>
      </c>
    </row>
    <row r="15" spans="2:9" s="34" customFormat="1" ht="20.100000000000001" customHeight="1" x14ac:dyDescent="0.15">
      <c r="B15" s="132" t="s">
        <v>20</v>
      </c>
      <c r="C15" s="133"/>
      <c r="D15" s="64" t="s">
        <v>75</v>
      </c>
      <c r="E15" s="124">
        <v>30600</v>
      </c>
      <c r="F15" s="65">
        <v>1963</v>
      </c>
      <c r="G15" s="66">
        <v>6.4150326797385624</v>
      </c>
      <c r="H15" s="65">
        <v>876</v>
      </c>
      <c r="I15" s="55" t="s">
        <v>212</v>
      </c>
    </row>
    <row r="16" spans="2:9" s="34" customFormat="1" ht="20.100000000000001" customHeight="1" x14ac:dyDescent="0.15">
      <c r="B16" s="150" t="s">
        <v>131</v>
      </c>
      <c r="C16" s="151"/>
      <c r="D16" s="54" t="s">
        <v>132</v>
      </c>
      <c r="E16" s="122">
        <v>4360</v>
      </c>
      <c r="F16" s="32">
        <v>419</v>
      </c>
      <c r="G16" s="33">
        <v>9.6100917431192663</v>
      </c>
      <c r="H16" s="32">
        <v>182</v>
      </c>
      <c r="I16" s="55" t="s">
        <v>212</v>
      </c>
    </row>
    <row r="17" spans="2:9" s="34" customFormat="1" ht="20.100000000000001" customHeight="1" x14ac:dyDescent="0.15">
      <c r="B17" s="150" t="s">
        <v>143</v>
      </c>
      <c r="C17" s="151"/>
      <c r="D17" s="64" t="s">
        <v>39</v>
      </c>
      <c r="E17" s="65">
        <v>258</v>
      </c>
      <c r="F17" s="65">
        <v>18</v>
      </c>
      <c r="G17" s="33">
        <v>6.9767441860465116</v>
      </c>
      <c r="H17" s="65" t="s">
        <v>54</v>
      </c>
      <c r="I17" s="96" t="s">
        <v>187</v>
      </c>
    </row>
    <row r="18" spans="2:9" s="34" customFormat="1" ht="20.100000000000001" customHeight="1" x14ac:dyDescent="0.15">
      <c r="B18" s="150" t="s">
        <v>144</v>
      </c>
      <c r="C18" s="151"/>
      <c r="D18" s="64" t="s">
        <v>39</v>
      </c>
      <c r="E18" s="65">
        <v>366</v>
      </c>
      <c r="F18" s="65">
        <v>10</v>
      </c>
      <c r="G18" s="33">
        <v>2.7322404371584699</v>
      </c>
      <c r="H18" s="65" t="s">
        <v>171</v>
      </c>
      <c r="I18" s="96" t="s">
        <v>187</v>
      </c>
    </row>
    <row r="19" spans="2:9" s="34" customFormat="1" ht="20.100000000000001" customHeight="1" x14ac:dyDescent="0.15">
      <c r="B19" s="150" t="s">
        <v>153</v>
      </c>
      <c r="C19" s="151"/>
      <c r="D19" s="64" t="s">
        <v>39</v>
      </c>
      <c r="E19" s="65">
        <v>44</v>
      </c>
      <c r="F19" s="65">
        <v>2</v>
      </c>
      <c r="G19" s="33">
        <v>4.5</v>
      </c>
      <c r="H19" s="65" t="s">
        <v>54</v>
      </c>
      <c r="I19" s="96" t="s">
        <v>187</v>
      </c>
    </row>
    <row r="20" spans="2:9" s="34" customFormat="1" ht="20.100000000000001" customHeight="1" x14ac:dyDescent="0.15">
      <c r="B20" s="152" t="s">
        <v>33</v>
      </c>
      <c r="C20" s="118" t="s">
        <v>27</v>
      </c>
      <c r="D20" s="48" t="s">
        <v>127</v>
      </c>
      <c r="E20" s="49">
        <v>187900</v>
      </c>
      <c r="F20" s="49">
        <v>12719</v>
      </c>
      <c r="G20" s="50">
        <v>6.7690260777009046</v>
      </c>
      <c r="H20" s="49">
        <v>5750</v>
      </c>
      <c r="I20" s="112" t="s">
        <v>213</v>
      </c>
    </row>
    <row r="21" spans="2:9" s="34" customFormat="1" ht="20.100000000000001" customHeight="1" x14ac:dyDescent="0.15">
      <c r="B21" s="153"/>
      <c r="C21" s="129" t="s">
        <v>128</v>
      </c>
      <c r="D21" s="54" t="s">
        <v>127</v>
      </c>
      <c r="E21" s="32">
        <v>2960</v>
      </c>
      <c r="F21" s="32">
        <v>336</v>
      </c>
      <c r="G21" s="33">
        <v>11.351351351351353</v>
      </c>
      <c r="H21" s="32">
        <v>143</v>
      </c>
      <c r="I21" s="96" t="s">
        <v>213</v>
      </c>
    </row>
    <row r="22" spans="2:9" s="34" customFormat="1" ht="20.100000000000001" customHeight="1" x14ac:dyDescent="0.15">
      <c r="B22" s="153"/>
      <c r="C22" s="129" t="s">
        <v>105</v>
      </c>
      <c r="D22" s="54" t="s">
        <v>127</v>
      </c>
      <c r="E22" s="32">
        <v>2870</v>
      </c>
      <c r="F22" s="32">
        <v>4</v>
      </c>
      <c r="G22" s="33">
        <v>0.13937282229965156</v>
      </c>
      <c r="H22" s="32">
        <v>2</v>
      </c>
      <c r="I22" s="114" t="s">
        <v>213</v>
      </c>
    </row>
    <row r="23" spans="2:9" s="34" customFormat="1" ht="20.100000000000001" customHeight="1" x14ac:dyDescent="0.15">
      <c r="B23" s="153"/>
      <c r="C23" s="129" t="s">
        <v>196</v>
      </c>
      <c r="D23" s="54" t="s">
        <v>127</v>
      </c>
      <c r="E23" s="32">
        <v>60384</v>
      </c>
      <c r="F23" s="32">
        <v>5360</v>
      </c>
      <c r="G23" s="33">
        <v>8.8765235824059356</v>
      </c>
      <c r="H23" s="32">
        <v>2380</v>
      </c>
      <c r="I23" s="96" t="s">
        <v>214</v>
      </c>
    </row>
    <row r="24" spans="2:9" s="34" customFormat="1" ht="20.100000000000001" customHeight="1" thickBot="1" x14ac:dyDescent="0.2">
      <c r="B24" s="154"/>
      <c r="C24" s="130" t="s">
        <v>106</v>
      </c>
      <c r="D24" s="88" t="s">
        <v>127</v>
      </c>
      <c r="E24" s="89">
        <v>650</v>
      </c>
      <c r="F24" s="89">
        <v>650</v>
      </c>
      <c r="G24" s="90">
        <v>100</v>
      </c>
      <c r="H24" s="89">
        <v>580</v>
      </c>
      <c r="I24" s="91" t="s">
        <v>214</v>
      </c>
    </row>
    <row r="25" spans="2:9" s="28" customFormat="1" x14ac:dyDescent="0.15">
      <c r="B25" s="104" t="s">
        <v>179</v>
      </c>
      <c r="C25" s="104"/>
      <c r="D25" s="105"/>
      <c r="E25" s="104"/>
      <c r="F25" s="104"/>
      <c r="G25" s="104"/>
      <c r="H25" s="104"/>
      <c r="I25" s="104"/>
    </row>
    <row r="26" spans="2:9" s="28" customFormat="1" x14ac:dyDescent="0.15">
      <c r="B26" s="106" t="s">
        <v>180</v>
      </c>
      <c r="C26" s="111"/>
      <c r="D26" s="111"/>
      <c r="E26" s="111"/>
      <c r="F26" s="111"/>
      <c r="G26" s="111"/>
      <c r="H26" s="111"/>
      <c r="I26" s="111"/>
    </row>
    <row r="27" spans="2:9" s="28" customFormat="1" x14ac:dyDescent="0.15">
      <c r="D27" s="92"/>
      <c r="I27" s="110" t="s">
        <v>173</v>
      </c>
    </row>
  </sheetData>
  <mergeCells count="18">
    <mergeCell ref="B16:C16"/>
    <mergeCell ref="B17:C17"/>
    <mergeCell ref="B18:C18"/>
    <mergeCell ref="B19:C19"/>
    <mergeCell ref="B20:B24"/>
    <mergeCell ref="F2:F3"/>
    <mergeCell ref="I2:I3"/>
    <mergeCell ref="B3:C3"/>
    <mergeCell ref="B4:C4"/>
    <mergeCell ref="B5:C5"/>
    <mergeCell ref="G2:G3"/>
    <mergeCell ref="H2:H3"/>
    <mergeCell ref="B15:C15"/>
    <mergeCell ref="B10:C10"/>
    <mergeCell ref="B2:C2"/>
    <mergeCell ref="D2:D3"/>
    <mergeCell ref="E2:E3"/>
    <mergeCell ref="B8:C8"/>
  </mergeCells>
  <phoneticPr fontId="2"/>
  <pageMargins left="0.39370078740157483" right="0.39370078740157483" top="0.59055118110236227" bottom="0.31496062992125984" header="0.51181102362204722" footer="0.19685039370078741"/>
  <pageSetup paperSize="9" scale="8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showGridLines="0" workbookViewId="0">
      <selection activeCell="B3" sqref="B3:C3"/>
    </sheetView>
  </sheetViews>
  <sheetFormatPr defaultRowHeight="13.5" x14ac:dyDescent="0.15"/>
  <cols>
    <col min="1" max="1" width="1.25" customWidth="1"/>
    <col min="2" max="2" width="3" customWidth="1"/>
    <col min="3" max="3" width="18.25" customWidth="1"/>
    <col min="4" max="4" width="7.75" customWidth="1"/>
    <col min="5" max="5" width="10" customWidth="1"/>
    <col min="6" max="6" width="8.625" customWidth="1"/>
    <col min="7" max="7" width="7.125" customWidth="1"/>
    <col min="8" max="8" width="8.625" customWidth="1"/>
    <col min="9" max="9" width="34.25" customWidth="1"/>
  </cols>
  <sheetData>
    <row r="1" spans="2:9" s="28" customFormat="1" ht="17.25" x14ac:dyDescent="0.15">
      <c r="B1" s="30" t="s">
        <v>160</v>
      </c>
      <c r="C1" s="31"/>
      <c r="D1" s="31"/>
      <c r="E1" s="31"/>
      <c r="F1" s="31"/>
      <c r="G1" s="31"/>
      <c r="H1" s="31"/>
      <c r="I1" s="31"/>
    </row>
    <row r="2" spans="2:9" s="28" customFormat="1" ht="6.75" customHeight="1" thickBot="1" x14ac:dyDescent="0.2">
      <c r="B2" s="30"/>
      <c r="C2" s="31"/>
      <c r="D2" s="31"/>
      <c r="E2" s="31"/>
      <c r="F2" s="31"/>
      <c r="G2" s="31"/>
      <c r="H2" s="31"/>
      <c r="I2" s="31"/>
    </row>
    <row r="3" spans="2:9" s="28" customFormat="1" ht="13.5" customHeight="1" x14ac:dyDescent="0.15">
      <c r="B3" s="134" t="s">
        <v>151</v>
      </c>
      <c r="C3" s="135"/>
      <c r="D3" s="136" t="s">
        <v>0</v>
      </c>
      <c r="E3" s="138" t="s">
        <v>1</v>
      </c>
      <c r="F3" s="140" t="s">
        <v>70</v>
      </c>
      <c r="G3" s="148" t="s">
        <v>65</v>
      </c>
      <c r="H3" s="138" t="s">
        <v>5</v>
      </c>
      <c r="I3" s="142" t="s">
        <v>9</v>
      </c>
    </row>
    <row r="4" spans="2:9" s="28" customFormat="1" ht="13.5" customHeight="1" x14ac:dyDescent="0.15">
      <c r="B4" s="144" t="s">
        <v>152</v>
      </c>
      <c r="C4" s="145"/>
      <c r="D4" s="137"/>
      <c r="E4" s="139"/>
      <c r="F4" s="141"/>
      <c r="G4" s="149"/>
      <c r="H4" s="139"/>
      <c r="I4" s="143"/>
    </row>
    <row r="5" spans="2:9" s="34" customFormat="1" ht="19.5" customHeight="1" x14ac:dyDescent="0.15">
      <c r="B5" s="157" t="s">
        <v>10</v>
      </c>
      <c r="C5" s="158"/>
      <c r="D5" s="42" t="s">
        <v>39</v>
      </c>
      <c r="E5" s="43">
        <v>818062</v>
      </c>
      <c r="F5" s="43">
        <v>79198</v>
      </c>
      <c r="G5" s="44">
        <v>9.6811733096024497</v>
      </c>
      <c r="H5" s="43">
        <v>22419</v>
      </c>
      <c r="I5" s="45" t="s">
        <v>146</v>
      </c>
    </row>
    <row r="6" spans="2:9" s="28" customFormat="1" ht="20.100000000000001" customHeight="1" x14ac:dyDescent="0.15">
      <c r="B6" s="155" t="s">
        <v>130</v>
      </c>
      <c r="C6" s="156"/>
      <c r="D6" s="48" t="s">
        <v>39</v>
      </c>
      <c r="E6" s="49">
        <v>104759</v>
      </c>
      <c r="F6" s="49">
        <v>5830</v>
      </c>
      <c r="G6" s="50">
        <v>5.5651543065512277</v>
      </c>
      <c r="H6" s="49">
        <v>2452</v>
      </c>
      <c r="I6" s="51" t="s">
        <v>147</v>
      </c>
    </row>
    <row r="7" spans="2:9" s="34" customFormat="1" ht="20.100000000000001" customHeight="1" x14ac:dyDescent="0.15">
      <c r="B7" s="98"/>
      <c r="C7" s="97" t="s">
        <v>12</v>
      </c>
      <c r="D7" s="54" t="s">
        <v>39</v>
      </c>
      <c r="E7" s="32">
        <v>51777</v>
      </c>
      <c r="F7" s="32">
        <v>2759</v>
      </c>
      <c r="G7" s="33">
        <v>5.3286208161925179</v>
      </c>
      <c r="H7" s="32">
        <v>1158</v>
      </c>
      <c r="I7" s="55" t="s">
        <v>147</v>
      </c>
    </row>
    <row r="8" spans="2:9" s="34" customFormat="1" ht="20.100000000000001" customHeight="1" x14ac:dyDescent="0.15">
      <c r="B8" s="99"/>
      <c r="C8" s="100" t="s">
        <v>73</v>
      </c>
      <c r="D8" s="58" t="s">
        <v>39</v>
      </c>
      <c r="E8" s="59">
        <v>52982</v>
      </c>
      <c r="F8" s="59">
        <v>3071</v>
      </c>
      <c r="G8" s="60">
        <v>5.7963081801366503</v>
      </c>
      <c r="H8" s="59">
        <v>1294</v>
      </c>
      <c r="I8" s="61" t="s">
        <v>147</v>
      </c>
    </row>
    <row r="9" spans="2:9" s="34" customFormat="1" ht="20.100000000000001" customHeight="1" x14ac:dyDescent="0.15">
      <c r="B9" s="155" t="s">
        <v>14</v>
      </c>
      <c r="C9" s="156"/>
      <c r="D9" s="64" t="s">
        <v>40</v>
      </c>
      <c r="E9" s="65">
        <v>137207</v>
      </c>
      <c r="F9" s="65">
        <v>7566</v>
      </c>
      <c r="G9" s="66">
        <v>5.5142959178467574</v>
      </c>
      <c r="H9" s="65">
        <v>3196</v>
      </c>
      <c r="I9" s="67" t="s">
        <v>147</v>
      </c>
    </row>
    <row r="10" spans="2:9" s="34" customFormat="1" ht="20.100000000000001" customHeight="1" x14ac:dyDescent="0.15">
      <c r="B10" s="103" t="s">
        <v>16</v>
      </c>
      <c r="C10" s="97"/>
      <c r="D10" s="54" t="s">
        <v>40</v>
      </c>
      <c r="E10" s="32">
        <v>82922</v>
      </c>
      <c r="F10" s="32">
        <v>4580</v>
      </c>
      <c r="G10" s="33">
        <v>5.523262825305709</v>
      </c>
      <c r="H10" s="32">
        <v>1901</v>
      </c>
      <c r="I10" s="55" t="s">
        <v>147</v>
      </c>
    </row>
    <row r="11" spans="2:9" s="34" customFormat="1" ht="20.100000000000001" customHeight="1" x14ac:dyDescent="0.15">
      <c r="B11" s="102" t="s">
        <v>15</v>
      </c>
      <c r="C11" s="100"/>
      <c r="D11" s="70" t="s">
        <v>40</v>
      </c>
      <c r="E11" s="71">
        <v>73467</v>
      </c>
      <c r="F11" s="71">
        <v>3984</v>
      </c>
      <c r="G11" s="72">
        <v>5.4228429090612114</v>
      </c>
      <c r="H11" s="71">
        <v>1599</v>
      </c>
      <c r="I11" s="73" t="s">
        <v>147</v>
      </c>
    </row>
    <row r="12" spans="2:9" s="34" customFormat="1" ht="20.100000000000001" customHeight="1" x14ac:dyDescent="0.15">
      <c r="B12" s="155" t="s">
        <v>17</v>
      </c>
      <c r="C12" s="156"/>
      <c r="D12" s="48" t="s">
        <v>155</v>
      </c>
      <c r="E12" s="94">
        <v>13561.6</v>
      </c>
      <c r="F12" s="94">
        <v>715.75</v>
      </c>
      <c r="G12" s="50">
        <v>5.2777695847097679</v>
      </c>
      <c r="H12" s="94">
        <v>266.58999999999997</v>
      </c>
      <c r="I12" s="74" t="s">
        <v>148</v>
      </c>
    </row>
    <row r="13" spans="2:9" s="34" customFormat="1" ht="20.100000000000001" customHeight="1" x14ac:dyDescent="0.15">
      <c r="B13" s="103" t="s">
        <v>123</v>
      </c>
      <c r="C13" s="97"/>
      <c r="D13" s="54" t="s">
        <v>132</v>
      </c>
      <c r="E13" s="32">
        <v>1058819</v>
      </c>
      <c r="F13" s="32">
        <v>50973</v>
      </c>
      <c r="G13" s="33">
        <v>4.8141372604760582</v>
      </c>
      <c r="H13" s="32">
        <v>20109</v>
      </c>
      <c r="I13" s="55" t="s">
        <v>149</v>
      </c>
    </row>
    <row r="14" spans="2:9" s="34" customFormat="1" ht="20.100000000000001" customHeight="1" x14ac:dyDescent="0.15">
      <c r="B14" s="103" t="s">
        <v>19</v>
      </c>
      <c r="C14" s="97"/>
      <c r="D14" s="54" t="s">
        <v>132</v>
      </c>
      <c r="E14" s="32">
        <v>108900</v>
      </c>
      <c r="F14" s="32">
        <v>6174</v>
      </c>
      <c r="G14" s="33">
        <v>5.669421487603306</v>
      </c>
      <c r="H14" s="32">
        <v>2460</v>
      </c>
      <c r="I14" s="55" t="s">
        <v>150</v>
      </c>
    </row>
    <row r="15" spans="2:9" s="34" customFormat="1" ht="20.100000000000001" customHeight="1" x14ac:dyDescent="0.15">
      <c r="B15" s="103" t="s">
        <v>47</v>
      </c>
      <c r="C15" s="97"/>
      <c r="D15" s="54" t="s">
        <v>132</v>
      </c>
      <c r="E15" s="32">
        <v>54000</v>
      </c>
      <c r="F15" s="32">
        <v>3404</v>
      </c>
      <c r="G15" s="33">
        <v>6.3037037037037029</v>
      </c>
      <c r="H15" s="32">
        <v>1400</v>
      </c>
      <c r="I15" s="55" t="s">
        <v>150</v>
      </c>
    </row>
    <row r="16" spans="2:9" s="34" customFormat="1" ht="20.100000000000001" customHeight="1" x14ac:dyDescent="0.15">
      <c r="B16" s="102" t="s">
        <v>48</v>
      </c>
      <c r="C16" s="100"/>
      <c r="D16" s="58" t="s">
        <v>132</v>
      </c>
      <c r="E16" s="59">
        <v>54900</v>
      </c>
      <c r="F16" s="59">
        <v>2769</v>
      </c>
      <c r="G16" s="60">
        <v>5.0437158469945356</v>
      </c>
      <c r="H16" s="59">
        <v>1060</v>
      </c>
      <c r="I16" s="61" t="s">
        <v>150</v>
      </c>
    </row>
    <row r="17" spans="2:9" s="34" customFormat="1" ht="20.100000000000001" customHeight="1" x14ac:dyDescent="0.15">
      <c r="B17" s="155" t="s">
        <v>20</v>
      </c>
      <c r="C17" s="156"/>
      <c r="D17" s="64" t="s">
        <v>132</v>
      </c>
      <c r="E17" s="65">
        <v>33200</v>
      </c>
      <c r="F17" s="65">
        <v>2104</v>
      </c>
      <c r="G17" s="66">
        <v>6.3373493975903612</v>
      </c>
      <c r="H17" s="65">
        <v>907</v>
      </c>
      <c r="I17" s="67" t="s">
        <v>150</v>
      </c>
    </row>
    <row r="18" spans="2:9" s="34" customFormat="1" ht="20.100000000000001" customHeight="1" x14ac:dyDescent="0.15">
      <c r="B18" s="159" t="s">
        <v>131</v>
      </c>
      <c r="C18" s="160"/>
      <c r="D18" s="54" t="s">
        <v>132</v>
      </c>
      <c r="E18" s="32">
        <v>3970</v>
      </c>
      <c r="F18" s="32">
        <v>387</v>
      </c>
      <c r="G18" s="33">
        <v>9.748110831234257</v>
      </c>
      <c r="H18" s="32">
        <v>163</v>
      </c>
      <c r="I18" s="67" t="s">
        <v>150</v>
      </c>
    </row>
    <row r="19" spans="2:9" s="34" customFormat="1" ht="20.100000000000001" customHeight="1" x14ac:dyDescent="0.15">
      <c r="B19" s="159" t="s">
        <v>143</v>
      </c>
      <c r="C19" s="160"/>
      <c r="D19" s="64" t="s">
        <v>39</v>
      </c>
      <c r="E19" s="65">
        <v>379</v>
      </c>
      <c r="F19" s="65">
        <v>24</v>
      </c>
      <c r="G19" s="33">
        <v>6.3324538258575203</v>
      </c>
      <c r="H19" s="65" t="s">
        <v>171</v>
      </c>
      <c r="I19" s="67" t="s">
        <v>147</v>
      </c>
    </row>
    <row r="20" spans="2:9" s="34" customFormat="1" ht="20.100000000000001" customHeight="1" x14ac:dyDescent="0.15">
      <c r="B20" s="159" t="s">
        <v>144</v>
      </c>
      <c r="C20" s="160"/>
      <c r="D20" s="64" t="s">
        <v>39</v>
      </c>
      <c r="E20" s="65">
        <v>412</v>
      </c>
      <c r="F20" s="65">
        <v>10</v>
      </c>
      <c r="G20" s="33">
        <v>2.4271844660194173</v>
      </c>
      <c r="H20" s="65" t="s">
        <v>171</v>
      </c>
      <c r="I20" s="67" t="s">
        <v>147</v>
      </c>
    </row>
    <row r="21" spans="2:9" s="34" customFormat="1" ht="20.100000000000001" customHeight="1" x14ac:dyDescent="0.15">
      <c r="B21" s="159" t="s">
        <v>153</v>
      </c>
      <c r="C21" s="160"/>
      <c r="D21" s="64" t="s">
        <v>39</v>
      </c>
      <c r="E21" s="65">
        <v>65</v>
      </c>
      <c r="F21" s="65" t="s">
        <v>171</v>
      </c>
      <c r="G21" s="33">
        <v>1.5384615384615385</v>
      </c>
      <c r="H21" s="65" t="s">
        <v>156</v>
      </c>
      <c r="I21" s="67" t="s">
        <v>147</v>
      </c>
    </row>
    <row r="22" spans="2:9" s="34" customFormat="1" ht="20.100000000000001" customHeight="1" x14ac:dyDescent="0.15">
      <c r="B22" s="161" t="s">
        <v>33</v>
      </c>
      <c r="C22" s="82" t="s">
        <v>27</v>
      </c>
      <c r="D22" s="48" t="s">
        <v>127</v>
      </c>
      <c r="E22" s="107">
        <v>200500</v>
      </c>
      <c r="F22" s="107">
        <v>13087</v>
      </c>
      <c r="G22" s="108">
        <v>6.5271820448877804</v>
      </c>
      <c r="H22" s="107">
        <v>5730</v>
      </c>
      <c r="I22" s="83" t="s">
        <v>157</v>
      </c>
    </row>
    <row r="23" spans="2:9" s="34" customFormat="1" ht="20.100000000000001" customHeight="1" x14ac:dyDescent="0.15">
      <c r="B23" s="162"/>
      <c r="C23" s="84" t="s">
        <v>128</v>
      </c>
      <c r="D23" s="54" t="s">
        <v>127</v>
      </c>
      <c r="E23" s="32">
        <v>2340</v>
      </c>
      <c r="F23" s="32">
        <v>200</v>
      </c>
      <c r="G23" s="33">
        <v>8.5470085470085468</v>
      </c>
      <c r="H23" s="32">
        <v>93</v>
      </c>
      <c r="I23" s="96" t="s">
        <v>157</v>
      </c>
    </row>
    <row r="24" spans="2:9" s="34" customFormat="1" ht="20.100000000000001" customHeight="1" x14ac:dyDescent="0.15">
      <c r="B24" s="162"/>
      <c r="C24" s="84" t="s">
        <v>105</v>
      </c>
      <c r="D24" s="54" t="s">
        <v>127</v>
      </c>
      <c r="E24" s="32">
        <v>3540</v>
      </c>
      <c r="F24" s="32">
        <v>25</v>
      </c>
      <c r="G24" s="33">
        <v>0.70621468926553677</v>
      </c>
      <c r="H24" s="32">
        <v>13</v>
      </c>
      <c r="I24" s="96" t="s">
        <v>157</v>
      </c>
    </row>
    <row r="25" spans="2:9" s="34" customFormat="1" ht="20.100000000000001" customHeight="1" x14ac:dyDescent="0.15">
      <c r="B25" s="162"/>
      <c r="C25" s="84" t="s">
        <v>85</v>
      </c>
      <c r="D25" s="54" t="s">
        <v>127</v>
      </c>
      <c r="E25" s="32">
        <v>58424</v>
      </c>
      <c r="F25" s="32">
        <v>4652</v>
      </c>
      <c r="G25" s="33">
        <v>7.9624811721210458</v>
      </c>
      <c r="H25" s="32">
        <v>2460</v>
      </c>
      <c r="I25" s="67" t="s">
        <v>158</v>
      </c>
    </row>
    <row r="26" spans="2:9" s="34" customFormat="1" ht="20.100000000000001" customHeight="1" thickBot="1" x14ac:dyDescent="0.2">
      <c r="B26" s="163"/>
      <c r="C26" s="87" t="s">
        <v>106</v>
      </c>
      <c r="D26" s="88" t="s">
        <v>127</v>
      </c>
      <c r="E26" s="89">
        <v>1693</v>
      </c>
      <c r="F26" s="89">
        <v>799</v>
      </c>
      <c r="G26" s="90">
        <v>47.194329592439452</v>
      </c>
      <c r="H26" s="89">
        <v>733</v>
      </c>
      <c r="I26" s="91" t="s">
        <v>158</v>
      </c>
    </row>
    <row r="27" spans="2:9" s="28" customFormat="1" x14ac:dyDescent="0.15">
      <c r="B27" s="28" t="s">
        <v>51</v>
      </c>
      <c r="C27" s="28" t="s">
        <v>159</v>
      </c>
      <c r="D27" s="92"/>
    </row>
    <row r="28" spans="2:9" s="28" customFormat="1" x14ac:dyDescent="0.15">
      <c r="B28" s="29"/>
      <c r="C28" s="165" t="s">
        <v>145</v>
      </c>
      <c r="D28" s="165"/>
      <c r="E28" s="165"/>
      <c r="F28" s="165"/>
      <c r="G28" s="165"/>
      <c r="H28" s="165"/>
      <c r="I28" s="165"/>
    </row>
    <row r="29" spans="2:9" s="28" customFormat="1" x14ac:dyDescent="0.15">
      <c r="D29" s="92"/>
      <c r="I29" s="93"/>
    </row>
  </sheetData>
  <mergeCells count="19">
    <mergeCell ref="B18:C18"/>
    <mergeCell ref="B19:C19"/>
    <mergeCell ref="B21:C21"/>
    <mergeCell ref="B22:B26"/>
    <mergeCell ref="C28:I28"/>
    <mergeCell ref="B20:C20"/>
    <mergeCell ref="F3:F4"/>
    <mergeCell ref="I3:I4"/>
    <mergeCell ref="B4:C4"/>
    <mergeCell ref="B5:C5"/>
    <mergeCell ref="B6:C6"/>
    <mergeCell ref="G3:G4"/>
    <mergeCell ref="H3:H4"/>
    <mergeCell ref="B17:C17"/>
    <mergeCell ref="B12:C12"/>
    <mergeCell ref="B3:C3"/>
    <mergeCell ref="D3:D4"/>
    <mergeCell ref="E3:E4"/>
    <mergeCell ref="B9:C9"/>
  </mergeCells>
  <phoneticPr fontId="2"/>
  <pageMargins left="0.78700000000000003" right="0.78700000000000003" top="0.6" bottom="0.32" header="0.51200000000000001" footer="0.19"/>
  <pageSetup paperSize="9" scale="80"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7"/>
  <sheetViews>
    <sheetView workbookViewId="0">
      <selection activeCell="B2" sqref="B2:C2"/>
    </sheetView>
  </sheetViews>
  <sheetFormatPr defaultRowHeight="13.5" x14ac:dyDescent="0.15"/>
  <cols>
    <col min="1" max="1" width="0.5" customWidth="1"/>
    <col min="2" max="2" width="3" customWidth="1"/>
    <col min="3" max="3" width="18.25" customWidth="1"/>
    <col min="4" max="4" width="7.75" customWidth="1"/>
    <col min="5" max="5" width="10" customWidth="1"/>
    <col min="6" max="6" width="8.625" customWidth="1"/>
    <col min="7" max="7" width="7.125" customWidth="1"/>
    <col min="8" max="8" width="8.625" customWidth="1"/>
    <col min="9" max="9" width="34.25" customWidth="1"/>
  </cols>
  <sheetData>
    <row r="1" spans="2:9" s="28" customFormat="1" ht="18" thickBot="1" x14ac:dyDescent="0.2">
      <c r="B1" s="30" t="s">
        <v>68</v>
      </c>
      <c r="C1" s="31"/>
      <c r="D1" s="31"/>
      <c r="E1" s="31"/>
      <c r="F1" s="31"/>
      <c r="G1" s="31"/>
      <c r="H1" s="31"/>
      <c r="I1" s="31"/>
    </row>
    <row r="2" spans="2:9" s="28" customFormat="1" ht="29.25" customHeight="1" x14ac:dyDescent="0.15">
      <c r="B2" s="168" t="s">
        <v>66</v>
      </c>
      <c r="C2" s="169"/>
      <c r="D2" s="35" t="s">
        <v>0</v>
      </c>
      <c r="E2" s="36" t="s">
        <v>1</v>
      </c>
      <c r="F2" s="37" t="s">
        <v>70</v>
      </c>
      <c r="G2" s="38" t="s">
        <v>65</v>
      </c>
      <c r="H2" s="36" t="s">
        <v>5</v>
      </c>
      <c r="I2" s="39" t="s">
        <v>9</v>
      </c>
    </row>
    <row r="3" spans="2:9" s="34" customFormat="1" ht="19.5" customHeight="1" x14ac:dyDescent="0.15">
      <c r="B3" s="157" t="s">
        <v>10</v>
      </c>
      <c r="C3" s="158"/>
      <c r="D3" s="42" t="s">
        <v>39</v>
      </c>
      <c r="E3" s="43">
        <v>812963</v>
      </c>
      <c r="F3" s="43">
        <v>79058</v>
      </c>
      <c r="G3" s="44">
        <f>F3/E3*100</f>
        <v>9.7246738166435609</v>
      </c>
      <c r="H3" s="43">
        <v>22284</v>
      </c>
      <c r="I3" s="45" t="s">
        <v>137</v>
      </c>
    </row>
    <row r="4" spans="2:9" s="28" customFormat="1" ht="20.100000000000001" customHeight="1" x14ac:dyDescent="0.15">
      <c r="B4" s="155" t="s">
        <v>130</v>
      </c>
      <c r="C4" s="156"/>
      <c r="D4" s="48" t="s">
        <v>39</v>
      </c>
      <c r="E4" s="49">
        <v>117316</v>
      </c>
      <c r="F4" s="49">
        <v>6290</v>
      </c>
      <c r="G4" s="50">
        <f t="shared" ref="G4:G24" si="0">F4/E4*100</f>
        <v>5.361587507245388</v>
      </c>
      <c r="H4" s="49">
        <v>2548</v>
      </c>
      <c r="I4" s="51" t="s">
        <v>138</v>
      </c>
    </row>
    <row r="5" spans="2:9" s="34" customFormat="1" ht="20.100000000000001" customHeight="1" x14ac:dyDescent="0.15">
      <c r="B5" s="98"/>
      <c r="C5" s="97" t="s">
        <v>12</v>
      </c>
      <c r="D5" s="54" t="s">
        <v>39</v>
      </c>
      <c r="E5" s="32">
        <v>62076</v>
      </c>
      <c r="F5" s="32">
        <v>3163</v>
      </c>
      <c r="G5" s="33">
        <f t="shared" si="0"/>
        <v>5.0953669695212316</v>
      </c>
      <c r="H5" s="32">
        <v>1309</v>
      </c>
      <c r="I5" s="55" t="s">
        <v>138</v>
      </c>
    </row>
    <row r="6" spans="2:9" s="34" customFormat="1" ht="20.100000000000001" customHeight="1" x14ac:dyDescent="0.15">
      <c r="B6" s="99"/>
      <c r="C6" s="100" t="s">
        <v>73</v>
      </c>
      <c r="D6" s="58" t="s">
        <v>39</v>
      </c>
      <c r="E6" s="59">
        <v>55240</v>
      </c>
      <c r="F6" s="59">
        <v>3127</v>
      </c>
      <c r="G6" s="60">
        <f t="shared" si="0"/>
        <v>5.6607530774800869</v>
      </c>
      <c r="H6" s="59">
        <v>1239</v>
      </c>
      <c r="I6" s="61" t="s">
        <v>138</v>
      </c>
    </row>
    <row r="7" spans="2:9" s="34" customFormat="1" ht="20.100000000000001" customHeight="1" x14ac:dyDescent="0.15">
      <c r="B7" s="155" t="s">
        <v>14</v>
      </c>
      <c r="C7" s="156"/>
      <c r="D7" s="64" t="s">
        <v>40</v>
      </c>
      <c r="E7" s="65">
        <v>178081</v>
      </c>
      <c r="F7" s="65">
        <v>9472</v>
      </c>
      <c r="G7" s="66">
        <f t="shared" si="0"/>
        <v>5.3189279035944317</v>
      </c>
      <c r="H7" s="65">
        <v>3929</v>
      </c>
      <c r="I7" s="67" t="s">
        <v>138</v>
      </c>
    </row>
    <row r="8" spans="2:9" s="34" customFormat="1" ht="20.100000000000001" customHeight="1" x14ac:dyDescent="0.15">
      <c r="B8" s="98"/>
      <c r="C8" s="97" t="s">
        <v>16</v>
      </c>
      <c r="D8" s="54" t="s">
        <v>40</v>
      </c>
      <c r="E8" s="32">
        <v>100244</v>
      </c>
      <c r="F8" s="32">
        <v>5335</v>
      </c>
      <c r="G8" s="33">
        <f t="shared" si="0"/>
        <v>5.322014285144248</v>
      </c>
      <c r="H8" s="32">
        <v>2076</v>
      </c>
      <c r="I8" s="55" t="s">
        <v>138</v>
      </c>
    </row>
    <row r="9" spans="2:9" s="34" customFormat="1" ht="20.100000000000001" customHeight="1" x14ac:dyDescent="0.15">
      <c r="B9" s="99"/>
      <c r="C9" s="101" t="s">
        <v>15</v>
      </c>
      <c r="D9" s="70" t="s">
        <v>40</v>
      </c>
      <c r="E9" s="71">
        <v>83247</v>
      </c>
      <c r="F9" s="71">
        <v>4373</v>
      </c>
      <c r="G9" s="72">
        <f t="shared" si="0"/>
        <v>5.2530421516691295</v>
      </c>
      <c r="H9" s="71">
        <v>1776</v>
      </c>
      <c r="I9" s="73" t="s">
        <v>138</v>
      </c>
    </row>
    <row r="10" spans="2:9" s="34" customFormat="1" ht="20.100000000000001" customHeight="1" x14ac:dyDescent="0.15">
      <c r="B10" s="155" t="s">
        <v>17</v>
      </c>
      <c r="C10" s="156"/>
      <c r="D10" s="48" t="s">
        <v>74</v>
      </c>
      <c r="E10" s="94">
        <v>13562.23</v>
      </c>
      <c r="F10" s="94">
        <f>85.14+109.06+266.41+254.79</f>
        <v>715.4</v>
      </c>
      <c r="G10" s="50">
        <f t="shared" si="0"/>
        <v>5.2749437223819386</v>
      </c>
      <c r="H10" s="94">
        <v>266.41000000000003</v>
      </c>
      <c r="I10" s="74" t="s">
        <v>141</v>
      </c>
    </row>
    <row r="11" spans="2:9" s="34" customFormat="1" ht="20.100000000000001" customHeight="1" x14ac:dyDescent="0.15">
      <c r="B11" s="98"/>
      <c r="C11" s="97" t="s">
        <v>123</v>
      </c>
      <c r="D11" s="54" t="s">
        <v>75</v>
      </c>
      <c r="E11" s="32">
        <v>1058663</v>
      </c>
      <c r="F11" s="32">
        <v>50877</v>
      </c>
      <c r="G11" s="33">
        <f t="shared" si="0"/>
        <v>4.8057786094347303</v>
      </c>
      <c r="H11" s="32">
        <v>20109</v>
      </c>
      <c r="I11" s="55" t="s">
        <v>142</v>
      </c>
    </row>
    <row r="12" spans="2:9" s="34" customFormat="1" ht="20.100000000000001" customHeight="1" x14ac:dyDescent="0.15">
      <c r="B12" s="98"/>
      <c r="C12" s="97" t="s">
        <v>19</v>
      </c>
      <c r="D12" s="54" t="s">
        <v>75</v>
      </c>
      <c r="E12" s="32">
        <v>109900</v>
      </c>
      <c r="F12" s="32">
        <v>6212</v>
      </c>
      <c r="G12" s="33">
        <f t="shared" si="0"/>
        <v>5.6524112829845308</v>
      </c>
      <c r="H12" s="32">
        <v>2480</v>
      </c>
      <c r="I12" s="55" t="s">
        <v>139</v>
      </c>
    </row>
    <row r="13" spans="2:9" s="34" customFormat="1" ht="20.100000000000001" customHeight="1" x14ac:dyDescent="0.15">
      <c r="B13" s="98"/>
      <c r="C13" s="97" t="s">
        <v>47</v>
      </c>
      <c r="D13" s="54" t="s">
        <v>75</v>
      </c>
      <c r="E13" s="32">
        <v>54500</v>
      </c>
      <c r="F13" s="32">
        <v>3424</v>
      </c>
      <c r="G13" s="33">
        <f t="shared" si="0"/>
        <v>6.282568807339449</v>
      </c>
      <c r="H13" s="32">
        <v>1410</v>
      </c>
      <c r="I13" s="55" t="s">
        <v>139</v>
      </c>
    </row>
    <row r="14" spans="2:9" s="34" customFormat="1" ht="20.100000000000001" customHeight="1" x14ac:dyDescent="0.15">
      <c r="B14" s="99"/>
      <c r="C14" s="100" t="s">
        <v>48</v>
      </c>
      <c r="D14" s="58" t="s">
        <v>75</v>
      </c>
      <c r="E14" s="59">
        <v>55500</v>
      </c>
      <c r="F14" s="59">
        <v>2790</v>
      </c>
      <c r="G14" s="60">
        <f t="shared" si="0"/>
        <v>5.0270270270270272</v>
      </c>
      <c r="H14" s="59">
        <v>1070</v>
      </c>
      <c r="I14" s="61" t="s">
        <v>139</v>
      </c>
    </row>
    <row r="15" spans="2:9" s="34" customFormat="1" ht="20.100000000000001" customHeight="1" x14ac:dyDescent="0.15">
      <c r="B15" s="155" t="s">
        <v>20</v>
      </c>
      <c r="C15" s="156"/>
      <c r="D15" s="64" t="s">
        <v>75</v>
      </c>
      <c r="E15" s="65">
        <v>33900</v>
      </c>
      <c r="F15" s="65">
        <v>2148</v>
      </c>
      <c r="G15" s="66">
        <f t="shared" si="0"/>
        <v>6.336283185840708</v>
      </c>
      <c r="H15" s="65">
        <v>932</v>
      </c>
      <c r="I15" s="67" t="s">
        <v>139</v>
      </c>
    </row>
    <row r="16" spans="2:9" s="34" customFormat="1" ht="20.100000000000001" customHeight="1" x14ac:dyDescent="0.15">
      <c r="B16" s="159" t="s">
        <v>131</v>
      </c>
      <c r="C16" s="160"/>
      <c r="D16" s="54" t="s">
        <v>132</v>
      </c>
      <c r="E16" s="32">
        <v>3890</v>
      </c>
      <c r="F16" s="32">
        <v>456</v>
      </c>
      <c r="G16" s="33">
        <f t="shared" si="0"/>
        <v>11.722365038560412</v>
      </c>
      <c r="H16" s="32">
        <v>189</v>
      </c>
      <c r="I16" s="67" t="s">
        <v>140</v>
      </c>
    </row>
    <row r="17" spans="2:9" s="34" customFormat="1" ht="20.100000000000001" customHeight="1" x14ac:dyDescent="0.15">
      <c r="B17" s="159" t="s">
        <v>134</v>
      </c>
      <c r="C17" s="160"/>
      <c r="D17" s="64" t="s">
        <v>43</v>
      </c>
      <c r="E17" s="65">
        <v>18114</v>
      </c>
      <c r="F17" s="65" t="s">
        <v>136</v>
      </c>
      <c r="G17" s="66">
        <v>0</v>
      </c>
      <c r="H17" s="65" t="s">
        <v>136</v>
      </c>
      <c r="I17" s="67" t="s">
        <v>138</v>
      </c>
    </row>
    <row r="18" spans="2:9" s="34" customFormat="1" ht="20.100000000000001" customHeight="1" x14ac:dyDescent="0.15">
      <c r="B18" s="159" t="s">
        <v>135</v>
      </c>
      <c r="C18" s="160"/>
      <c r="D18" s="64" t="s">
        <v>43</v>
      </c>
      <c r="E18" s="65">
        <v>18118</v>
      </c>
      <c r="F18" s="65" t="s">
        <v>136</v>
      </c>
      <c r="G18" s="66">
        <v>0</v>
      </c>
      <c r="H18" s="65">
        <v>146</v>
      </c>
      <c r="I18" s="67" t="s">
        <v>138</v>
      </c>
    </row>
    <row r="19" spans="2:9" s="34" customFormat="1" ht="20.100000000000001" customHeight="1" x14ac:dyDescent="0.15">
      <c r="B19" s="166" t="s">
        <v>23</v>
      </c>
      <c r="C19" s="167"/>
      <c r="D19" s="64" t="s">
        <v>43</v>
      </c>
      <c r="E19" s="65">
        <v>42113</v>
      </c>
      <c r="F19" s="65" t="s">
        <v>136</v>
      </c>
      <c r="G19" s="65">
        <v>0</v>
      </c>
      <c r="H19" s="65" t="s">
        <v>136</v>
      </c>
      <c r="I19" s="67" t="s">
        <v>138</v>
      </c>
    </row>
    <row r="20" spans="2:9" s="34" customFormat="1" ht="20.100000000000001" customHeight="1" x14ac:dyDescent="0.15">
      <c r="B20" s="161" t="s">
        <v>33</v>
      </c>
      <c r="C20" s="82" t="s">
        <v>27</v>
      </c>
      <c r="D20" s="48" t="s">
        <v>127</v>
      </c>
      <c r="E20" s="49">
        <v>217400</v>
      </c>
      <c r="F20" s="49">
        <v>13873</v>
      </c>
      <c r="G20" s="50">
        <f t="shared" si="0"/>
        <v>6.3813247470101198</v>
      </c>
      <c r="H20" s="49">
        <v>5700</v>
      </c>
      <c r="I20" s="83" t="s">
        <v>133</v>
      </c>
    </row>
    <row r="21" spans="2:9" s="34" customFormat="1" ht="20.100000000000001" customHeight="1" x14ac:dyDescent="0.15">
      <c r="B21" s="162"/>
      <c r="C21" s="84" t="s">
        <v>128</v>
      </c>
      <c r="D21" s="54" t="s">
        <v>127</v>
      </c>
      <c r="E21" s="32">
        <v>2680</v>
      </c>
      <c r="F21" s="32">
        <v>327</v>
      </c>
      <c r="G21" s="33">
        <f t="shared" si="0"/>
        <v>12.201492537313433</v>
      </c>
      <c r="H21" s="32">
        <v>149</v>
      </c>
      <c r="I21" s="67" t="s">
        <v>129</v>
      </c>
    </row>
    <row r="22" spans="2:9" s="34" customFormat="1" ht="20.100000000000001" customHeight="1" x14ac:dyDescent="0.15">
      <c r="B22" s="162"/>
      <c r="C22" s="84" t="s">
        <v>105</v>
      </c>
      <c r="D22" s="54" t="s">
        <v>127</v>
      </c>
      <c r="E22" s="32">
        <v>3410</v>
      </c>
      <c r="F22" s="32">
        <v>26</v>
      </c>
      <c r="G22" s="33">
        <f>F22/E22*100</f>
        <v>0.76246334310850439</v>
      </c>
      <c r="H22" s="32">
        <v>10</v>
      </c>
      <c r="I22" s="55" t="s">
        <v>129</v>
      </c>
    </row>
    <row r="23" spans="2:9" s="34" customFormat="1" ht="20.100000000000001" customHeight="1" x14ac:dyDescent="0.15">
      <c r="B23" s="162"/>
      <c r="C23" s="84" t="s">
        <v>85</v>
      </c>
      <c r="D23" s="54" t="s">
        <v>127</v>
      </c>
      <c r="E23" s="32">
        <v>56342</v>
      </c>
      <c r="F23" s="32">
        <v>4556</v>
      </c>
      <c r="G23" s="33">
        <f>F23/E23*100</f>
        <v>8.086329913741082</v>
      </c>
      <c r="H23" s="32">
        <v>2370</v>
      </c>
      <c r="I23" s="55" t="s">
        <v>129</v>
      </c>
    </row>
    <row r="24" spans="2:9" s="34" customFormat="1" ht="20.100000000000001" customHeight="1" thickBot="1" x14ac:dyDescent="0.2">
      <c r="B24" s="163"/>
      <c r="C24" s="87" t="s">
        <v>106</v>
      </c>
      <c r="D24" s="88" t="s">
        <v>127</v>
      </c>
      <c r="E24" s="89">
        <v>1827</v>
      </c>
      <c r="F24" s="89">
        <v>809</v>
      </c>
      <c r="G24" s="90">
        <f t="shared" si="0"/>
        <v>44.280240831964967</v>
      </c>
      <c r="H24" s="89">
        <v>741</v>
      </c>
      <c r="I24" s="91" t="s">
        <v>129</v>
      </c>
    </row>
    <row r="25" spans="2:9" s="28" customFormat="1" x14ac:dyDescent="0.15">
      <c r="B25" s="28" t="s">
        <v>51</v>
      </c>
      <c r="C25" s="28" t="s">
        <v>50</v>
      </c>
      <c r="D25" s="92"/>
    </row>
    <row r="26" spans="2:9" s="28" customFormat="1" x14ac:dyDescent="0.15">
      <c r="B26" s="29"/>
      <c r="C26" s="165" t="s">
        <v>52</v>
      </c>
      <c r="D26" s="165"/>
      <c r="E26" s="165"/>
      <c r="F26" s="165"/>
      <c r="G26" s="165"/>
      <c r="H26" s="165"/>
      <c r="I26" s="165"/>
    </row>
    <row r="27" spans="2:9" s="28" customFormat="1" x14ac:dyDescent="0.15">
      <c r="D27" s="92"/>
      <c r="I27" s="93"/>
    </row>
  </sheetData>
  <mergeCells count="12">
    <mergeCell ref="B2:C2"/>
    <mergeCell ref="B3:C3"/>
    <mergeCell ref="B4:C4"/>
    <mergeCell ref="B7:C7"/>
    <mergeCell ref="B10:C10"/>
    <mergeCell ref="B20:B24"/>
    <mergeCell ref="C26:I26"/>
    <mergeCell ref="B15:C15"/>
    <mergeCell ref="B16:C16"/>
    <mergeCell ref="B17:C17"/>
    <mergeCell ref="B18:C18"/>
    <mergeCell ref="B19:C19"/>
  </mergeCells>
  <phoneticPr fontId="2"/>
  <pageMargins left="0.78700000000000003" right="0.78700000000000003" top="0.6" bottom="0.32" header="0.51200000000000001" footer="0.19"/>
  <pageSetup paperSize="9" scale="80"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Normal="100" workbookViewId="0">
      <selection activeCell="A2" sqref="A2:B2"/>
    </sheetView>
  </sheetViews>
  <sheetFormatPr defaultRowHeight="13.5" x14ac:dyDescent="0.15"/>
  <cols>
    <col min="1" max="1" width="3" customWidth="1"/>
    <col min="2" max="2" width="20.625" customWidth="1"/>
    <col min="3" max="3" width="7.75" customWidth="1"/>
    <col min="4" max="4" width="10" customWidth="1"/>
    <col min="5" max="5" width="8.625" customWidth="1"/>
    <col min="6" max="6" width="7.125" customWidth="1"/>
    <col min="7" max="7" width="8.625" customWidth="1"/>
    <col min="8" max="8" width="45" bestFit="1" customWidth="1"/>
  </cols>
  <sheetData>
    <row r="1" spans="1:8" s="28" customFormat="1" ht="18" thickBot="1" x14ac:dyDescent="0.2">
      <c r="A1" s="30" t="s">
        <v>68</v>
      </c>
      <c r="B1" s="31"/>
      <c r="C1" s="31"/>
      <c r="D1" s="31"/>
      <c r="E1" s="31"/>
      <c r="F1" s="31"/>
      <c r="G1" s="31"/>
      <c r="H1" s="31"/>
    </row>
    <row r="2" spans="1:8" s="28" customFormat="1" ht="29.25" customHeight="1" x14ac:dyDescent="0.15">
      <c r="A2" s="168" t="s">
        <v>66</v>
      </c>
      <c r="B2" s="169"/>
      <c r="C2" s="35" t="s">
        <v>0</v>
      </c>
      <c r="D2" s="36" t="s">
        <v>1</v>
      </c>
      <c r="E2" s="37" t="s">
        <v>70</v>
      </c>
      <c r="F2" s="38" t="s">
        <v>65</v>
      </c>
      <c r="G2" s="36" t="s">
        <v>5</v>
      </c>
      <c r="H2" s="39" t="s">
        <v>9</v>
      </c>
    </row>
    <row r="3" spans="1:8" s="34" customFormat="1" ht="19.5" customHeight="1" x14ac:dyDescent="0.15">
      <c r="A3" s="40" t="s">
        <v>10</v>
      </c>
      <c r="B3" s="41"/>
      <c r="C3" s="42" t="s">
        <v>39</v>
      </c>
      <c r="D3" s="43">
        <v>800271</v>
      </c>
      <c r="E3" s="43">
        <f>19520+20466+21829+16677</f>
        <v>78492</v>
      </c>
      <c r="F3" s="44">
        <f t="shared" ref="F3:F10" si="0">E3/D3*100</f>
        <v>9.8081774798786903</v>
      </c>
      <c r="G3" s="43">
        <v>21892</v>
      </c>
      <c r="H3" s="45" t="s">
        <v>90</v>
      </c>
    </row>
    <row r="4" spans="1:8" s="28" customFormat="1" ht="20.100000000000001" customHeight="1" x14ac:dyDescent="0.15">
      <c r="A4" s="46" t="s">
        <v>11</v>
      </c>
      <c r="B4" s="47"/>
      <c r="C4" s="48" t="s">
        <v>39</v>
      </c>
      <c r="D4" s="49">
        <v>117316</v>
      </c>
      <c r="E4" s="49">
        <v>6290</v>
      </c>
      <c r="F4" s="50">
        <f t="shared" si="0"/>
        <v>5.361587507245388</v>
      </c>
      <c r="G4" s="49">
        <v>2548</v>
      </c>
      <c r="H4" s="51" t="s">
        <v>72</v>
      </c>
    </row>
    <row r="5" spans="1:8" s="34" customFormat="1" ht="20.100000000000001" customHeight="1" x14ac:dyDescent="0.15">
      <c r="A5" s="52" t="s">
        <v>12</v>
      </c>
      <c r="B5" s="53"/>
      <c r="C5" s="54" t="s">
        <v>39</v>
      </c>
      <c r="D5" s="32">
        <v>62076</v>
      </c>
      <c r="E5" s="32">
        <v>3163</v>
      </c>
      <c r="F5" s="33">
        <f t="shared" si="0"/>
        <v>5.0953669695212316</v>
      </c>
      <c r="G5" s="32">
        <v>1309</v>
      </c>
      <c r="H5" s="55" t="s">
        <v>72</v>
      </c>
    </row>
    <row r="6" spans="1:8" s="34" customFormat="1" ht="20.100000000000001" customHeight="1" x14ac:dyDescent="0.15">
      <c r="A6" s="56" t="s">
        <v>73</v>
      </c>
      <c r="B6" s="57"/>
      <c r="C6" s="58" t="s">
        <v>39</v>
      </c>
      <c r="D6" s="59">
        <v>55240</v>
      </c>
      <c r="E6" s="59">
        <v>3127</v>
      </c>
      <c r="F6" s="60">
        <f t="shared" si="0"/>
        <v>5.6607530774800869</v>
      </c>
      <c r="G6" s="59">
        <v>1239</v>
      </c>
      <c r="H6" s="61" t="s">
        <v>72</v>
      </c>
    </row>
    <row r="7" spans="1:8" s="34" customFormat="1" ht="20.100000000000001" customHeight="1" x14ac:dyDescent="0.15">
      <c r="A7" s="62" t="s">
        <v>14</v>
      </c>
      <c r="B7" s="63"/>
      <c r="C7" s="64" t="s">
        <v>40</v>
      </c>
      <c r="D7" s="65">
        <v>178081</v>
      </c>
      <c r="E7" s="65">
        <v>9472</v>
      </c>
      <c r="F7" s="66">
        <f t="shared" si="0"/>
        <v>5.3189279035944317</v>
      </c>
      <c r="G7" s="65">
        <v>3929</v>
      </c>
      <c r="H7" s="67" t="s">
        <v>72</v>
      </c>
    </row>
    <row r="8" spans="1:8" s="34" customFormat="1" ht="20.100000000000001" customHeight="1" x14ac:dyDescent="0.15">
      <c r="A8" s="52" t="s">
        <v>16</v>
      </c>
      <c r="B8" s="53"/>
      <c r="C8" s="54" t="s">
        <v>40</v>
      </c>
      <c r="D8" s="32">
        <v>100244</v>
      </c>
      <c r="E8" s="32">
        <v>5335</v>
      </c>
      <c r="F8" s="33">
        <f t="shared" si="0"/>
        <v>5.322014285144248</v>
      </c>
      <c r="G8" s="32">
        <v>2076</v>
      </c>
      <c r="H8" s="55" t="s">
        <v>72</v>
      </c>
    </row>
    <row r="9" spans="1:8" s="34" customFormat="1" ht="20.100000000000001" customHeight="1" x14ac:dyDescent="0.15">
      <c r="A9" s="68" t="s">
        <v>15</v>
      </c>
      <c r="B9" s="69"/>
      <c r="C9" s="70" t="s">
        <v>40</v>
      </c>
      <c r="D9" s="71">
        <v>83247</v>
      </c>
      <c r="E9" s="71">
        <v>4373</v>
      </c>
      <c r="F9" s="72">
        <f t="shared" si="0"/>
        <v>5.2530421516691295</v>
      </c>
      <c r="G9" s="71">
        <v>1776</v>
      </c>
      <c r="H9" s="73" t="s">
        <v>72</v>
      </c>
    </row>
    <row r="10" spans="1:8" s="34" customFormat="1" ht="20.100000000000001" customHeight="1" x14ac:dyDescent="0.15">
      <c r="A10" s="46" t="s">
        <v>17</v>
      </c>
      <c r="B10" s="47"/>
      <c r="C10" s="48" t="s">
        <v>74</v>
      </c>
      <c r="D10" s="94">
        <v>13562.23</v>
      </c>
      <c r="E10" s="94">
        <f>85.14+109.06+266.41+254.79</f>
        <v>715.4</v>
      </c>
      <c r="F10" s="50">
        <f t="shared" si="0"/>
        <v>5.2749437223819386</v>
      </c>
      <c r="G10" s="94">
        <v>266.41000000000003</v>
      </c>
      <c r="H10" s="74" t="s">
        <v>122</v>
      </c>
    </row>
    <row r="11" spans="1:8" s="34" customFormat="1" ht="20.100000000000001" customHeight="1" x14ac:dyDescent="0.15">
      <c r="A11" s="52" t="s">
        <v>123</v>
      </c>
      <c r="B11" s="53"/>
      <c r="C11" s="54" t="s">
        <v>75</v>
      </c>
      <c r="D11" s="32">
        <v>1058637</v>
      </c>
      <c r="E11" s="32">
        <v>50877</v>
      </c>
      <c r="F11" s="33">
        <f t="shared" ref="F11:F17" si="1">E11/D11*100</f>
        <v>4.8058966387912001</v>
      </c>
      <c r="G11" s="32">
        <v>20109</v>
      </c>
      <c r="H11" s="55" t="s">
        <v>124</v>
      </c>
    </row>
    <row r="12" spans="1:8" s="34" customFormat="1" ht="20.100000000000001" customHeight="1" x14ac:dyDescent="0.15">
      <c r="A12" s="52" t="s">
        <v>19</v>
      </c>
      <c r="B12" s="53"/>
      <c r="C12" s="54" t="s">
        <v>75</v>
      </c>
      <c r="D12" s="32">
        <v>110400</v>
      </c>
      <c r="E12" s="32">
        <v>6242</v>
      </c>
      <c r="F12" s="33">
        <f t="shared" si="1"/>
        <v>5.6539855072463769</v>
      </c>
      <c r="G12" s="32">
        <v>2500</v>
      </c>
      <c r="H12" s="55" t="s">
        <v>125</v>
      </c>
    </row>
    <row r="13" spans="1:8" s="34" customFormat="1" ht="20.100000000000001" customHeight="1" x14ac:dyDescent="0.15">
      <c r="A13" s="52" t="s">
        <v>47</v>
      </c>
      <c r="B13" s="53"/>
      <c r="C13" s="54" t="s">
        <v>75</v>
      </c>
      <c r="D13" s="32">
        <v>54700</v>
      </c>
      <c r="E13" s="32">
        <v>3444</v>
      </c>
      <c r="F13" s="33">
        <f t="shared" si="1"/>
        <v>6.296160877513711</v>
      </c>
      <c r="G13" s="32">
        <v>1420</v>
      </c>
      <c r="H13" s="55" t="s">
        <v>125</v>
      </c>
    </row>
    <row r="14" spans="1:8" s="34" customFormat="1" ht="20.100000000000001" customHeight="1" x14ac:dyDescent="0.15">
      <c r="A14" s="56" t="s">
        <v>48</v>
      </c>
      <c r="B14" s="57"/>
      <c r="C14" s="58" t="s">
        <v>75</v>
      </c>
      <c r="D14" s="59">
        <v>55700</v>
      </c>
      <c r="E14" s="59">
        <v>2793</v>
      </c>
      <c r="F14" s="60">
        <f t="shared" si="1"/>
        <v>5.0143626570915618</v>
      </c>
      <c r="G14" s="59">
        <v>1070</v>
      </c>
      <c r="H14" s="61" t="s">
        <v>125</v>
      </c>
    </row>
    <row r="15" spans="1:8" s="34" customFormat="1" ht="20.100000000000001" customHeight="1" x14ac:dyDescent="0.15">
      <c r="A15" s="62" t="s">
        <v>20</v>
      </c>
      <c r="B15" s="63"/>
      <c r="C15" s="64" t="s">
        <v>75</v>
      </c>
      <c r="D15" s="65">
        <v>34400</v>
      </c>
      <c r="E15" s="65">
        <v>2186</v>
      </c>
      <c r="F15" s="66">
        <f t="shared" si="1"/>
        <v>6.3546511627906979</v>
      </c>
      <c r="G15" s="65">
        <v>941</v>
      </c>
      <c r="H15" s="67" t="s">
        <v>91</v>
      </c>
    </row>
    <row r="16" spans="1:8" s="34" customFormat="1" ht="20.100000000000001" customHeight="1" x14ac:dyDescent="0.15">
      <c r="A16" s="75" t="s">
        <v>21</v>
      </c>
      <c r="B16" s="76"/>
      <c r="C16" s="54" t="s">
        <v>43</v>
      </c>
      <c r="D16" s="32">
        <v>21520</v>
      </c>
      <c r="E16" s="32">
        <v>1720</v>
      </c>
      <c r="F16" s="33">
        <f t="shared" si="1"/>
        <v>7.9925650557620811</v>
      </c>
      <c r="G16" s="32" t="s">
        <v>55</v>
      </c>
      <c r="H16" s="55" t="s">
        <v>126</v>
      </c>
    </row>
    <row r="17" spans="1:8" s="34" customFormat="1" ht="20.100000000000001" customHeight="1" x14ac:dyDescent="0.15">
      <c r="A17" s="75" t="s">
        <v>22</v>
      </c>
      <c r="B17" s="76"/>
      <c r="C17" s="54" t="s">
        <v>43</v>
      </c>
      <c r="D17" s="32">
        <v>30300</v>
      </c>
      <c r="E17" s="32">
        <v>240</v>
      </c>
      <c r="F17" s="33">
        <f t="shared" si="1"/>
        <v>0.79207920792079212</v>
      </c>
      <c r="G17" s="32">
        <v>110</v>
      </c>
      <c r="H17" s="55" t="s">
        <v>79</v>
      </c>
    </row>
    <row r="18" spans="1:8" s="34" customFormat="1" ht="20.100000000000001" customHeight="1" x14ac:dyDescent="0.15">
      <c r="A18" s="75" t="s">
        <v>23</v>
      </c>
      <c r="B18" s="76"/>
      <c r="C18" s="54" t="s">
        <v>43</v>
      </c>
      <c r="D18" s="32">
        <v>69050</v>
      </c>
      <c r="E18" s="32" t="s">
        <v>55</v>
      </c>
      <c r="F18" s="32" t="s">
        <v>97</v>
      </c>
      <c r="G18" s="32" t="s">
        <v>55</v>
      </c>
      <c r="H18" s="55" t="s">
        <v>79</v>
      </c>
    </row>
    <row r="19" spans="1:8" s="28" customFormat="1" ht="20.100000000000001" customHeight="1" x14ac:dyDescent="0.15">
      <c r="A19" s="75" t="s">
        <v>24</v>
      </c>
      <c r="B19" s="76"/>
      <c r="C19" s="77" t="s">
        <v>44</v>
      </c>
      <c r="D19" s="32">
        <v>23224</v>
      </c>
      <c r="E19" s="32">
        <v>1564</v>
      </c>
      <c r="F19" s="33">
        <f t="shared" ref="F19:F32" si="2">E19/D19*100</f>
        <v>6.734412676541508</v>
      </c>
      <c r="G19" s="32">
        <v>452</v>
      </c>
      <c r="H19" s="78" t="s">
        <v>80</v>
      </c>
    </row>
    <row r="20" spans="1:8" s="28" customFormat="1" ht="20.100000000000001" customHeight="1" x14ac:dyDescent="0.15">
      <c r="A20" s="75" t="s">
        <v>25</v>
      </c>
      <c r="B20" s="76"/>
      <c r="C20" s="77" t="s">
        <v>44</v>
      </c>
      <c r="D20" s="32">
        <v>8317</v>
      </c>
      <c r="E20" s="32">
        <v>586</v>
      </c>
      <c r="F20" s="33">
        <f t="shared" si="2"/>
        <v>7.0458097871828791</v>
      </c>
      <c r="G20" s="32">
        <v>170</v>
      </c>
      <c r="H20" s="78" t="s">
        <v>80</v>
      </c>
    </row>
    <row r="21" spans="1:8" s="28" customFormat="1" ht="20.100000000000001" customHeight="1" x14ac:dyDescent="0.15">
      <c r="A21" s="79" t="s">
        <v>81</v>
      </c>
      <c r="B21" s="80"/>
      <c r="C21" s="70" t="s">
        <v>45</v>
      </c>
      <c r="D21" s="71">
        <v>5664</v>
      </c>
      <c r="E21" s="71">
        <v>503</v>
      </c>
      <c r="F21" s="60">
        <f t="shared" si="2"/>
        <v>8.8806497175141246</v>
      </c>
      <c r="G21" s="71">
        <v>66</v>
      </c>
      <c r="H21" s="81" t="s">
        <v>80</v>
      </c>
    </row>
    <row r="22" spans="1:8" s="34" customFormat="1" ht="20.100000000000001" customHeight="1" x14ac:dyDescent="0.15">
      <c r="A22" s="161" t="s">
        <v>33</v>
      </c>
      <c r="B22" s="82" t="s">
        <v>27</v>
      </c>
      <c r="C22" s="48" t="s">
        <v>92</v>
      </c>
      <c r="D22" s="49">
        <v>208600</v>
      </c>
      <c r="E22" s="49">
        <v>13961</v>
      </c>
      <c r="F22" s="50">
        <f t="shared" si="2"/>
        <v>6.6927133269415142</v>
      </c>
      <c r="G22" s="49">
        <v>6080</v>
      </c>
      <c r="H22" s="83" t="s">
        <v>121</v>
      </c>
    </row>
    <row r="23" spans="1:8" s="34" customFormat="1" ht="20.100000000000001" customHeight="1" x14ac:dyDescent="0.15">
      <c r="A23" s="162"/>
      <c r="B23" s="84" t="s">
        <v>109</v>
      </c>
      <c r="C23" s="54" t="s">
        <v>92</v>
      </c>
      <c r="D23" s="32">
        <v>3370</v>
      </c>
      <c r="E23" s="32">
        <v>505</v>
      </c>
      <c r="F23" s="33">
        <f t="shared" si="2"/>
        <v>14.985163204747776</v>
      </c>
      <c r="G23" s="32">
        <v>235</v>
      </c>
      <c r="H23" s="96" t="s">
        <v>121</v>
      </c>
    </row>
    <row r="24" spans="1:8" s="34" customFormat="1" ht="20.100000000000001" customHeight="1" x14ac:dyDescent="0.15">
      <c r="A24" s="162"/>
      <c r="B24" s="84" t="s">
        <v>85</v>
      </c>
      <c r="C24" s="54" t="s">
        <v>92</v>
      </c>
      <c r="D24" s="32">
        <v>59563</v>
      </c>
      <c r="E24" s="32">
        <v>4788</v>
      </c>
      <c r="F24" s="33">
        <f t="shared" si="2"/>
        <v>8.0385474203784231</v>
      </c>
      <c r="G24" s="32">
        <v>2370</v>
      </c>
      <c r="H24" s="96" t="s">
        <v>121</v>
      </c>
    </row>
    <row r="25" spans="1:8" s="34" customFormat="1" ht="20.100000000000001" customHeight="1" x14ac:dyDescent="0.15">
      <c r="A25" s="162"/>
      <c r="B25" s="84" t="s">
        <v>105</v>
      </c>
      <c r="C25" s="54" t="s">
        <v>92</v>
      </c>
      <c r="D25" s="32">
        <v>3540</v>
      </c>
      <c r="E25" s="32">
        <v>29</v>
      </c>
      <c r="F25" s="33">
        <f t="shared" si="2"/>
        <v>0.8192090395480226</v>
      </c>
      <c r="G25" s="32">
        <v>11</v>
      </c>
      <c r="H25" s="96" t="s">
        <v>121</v>
      </c>
    </row>
    <row r="26" spans="1:8" s="34" customFormat="1" ht="20.100000000000001" customHeight="1" x14ac:dyDescent="0.15">
      <c r="A26" s="162"/>
      <c r="B26" s="84" t="s">
        <v>106</v>
      </c>
      <c r="C26" s="54" t="s">
        <v>92</v>
      </c>
      <c r="D26" s="32">
        <v>2014</v>
      </c>
      <c r="E26" s="32">
        <v>970</v>
      </c>
      <c r="F26" s="33">
        <f t="shared" si="2"/>
        <v>48.162859980139025</v>
      </c>
      <c r="G26" s="32">
        <v>883</v>
      </c>
      <c r="H26" s="96" t="s">
        <v>121</v>
      </c>
    </row>
    <row r="27" spans="1:8" s="34" customFormat="1" ht="20.100000000000001" customHeight="1" x14ac:dyDescent="0.15">
      <c r="A27" s="162"/>
      <c r="B27" s="84" t="s">
        <v>84</v>
      </c>
      <c r="C27" s="54" t="s">
        <v>92</v>
      </c>
      <c r="D27" s="32">
        <v>13572</v>
      </c>
      <c r="E27" s="32">
        <v>8489</v>
      </c>
      <c r="F27" s="33">
        <f t="shared" si="2"/>
        <v>62.547892720306507</v>
      </c>
      <c r="G27" s="32">
        <v>2830</v>
      </c>
      <c r="H27" s="55" t="s">
        <v>69</v>
      </c>
    </row>
    <row r="28" spans="1:8" s="34" customFormat="1" ht="20.100000000000001" customHeight="1" x14ac:dyDescent="0.15">
      <c r="A28" s="170"/>
      <c r="B28" s="85" t="s">
        <v>32</v>
      </c>
      <c r="C28" s="58" t="s">
        <v>92</v>
      </c>
      <c r="D28" s="59">
        <v>134051</v>
      </c>
      <c r="E28" s="59">
        <v>9657</v>
      </c>
      <c r="F28" s="60">
        <f t="shared" si="2"/>
        <v>7.2039746066795471</v>
      </c>
      <c r="G28" s="59">
        <v>200</v>
      </c>
      <c r="H28" s="61" t="s">
        <v>69</v>
      </c>
    </row>
    <row r="29" spans="1:8" s="34" customFormat="1" ht="20.100000000000001" customHeight="1" x14ac:dyDescent="0.15">
      <c r="A29" s="171" t="s">
        <v>38</v>
      </c>
      <c r="B29" s="86" t="s">
        <v>87</v>
      </c>
      <c r="C29" s="64" t="s">
        <v>49</v>
      </c>
      <c r="D29" s="65">
        <v>46963</v>
      </c>
      <c r="E29" s="65">
        <v>2510</v>
      </c>
      <c r="F29" s="66">
        <f t="shared" si="2"/>
        <v>5.3446330089645038</v>
      </c>
      <c r="G29" s="65">
        <v>1700</v>
      </c>
      <c r="H29" s="67" t="s">
        <v>69</v>
      </c>
    </row>
    <row r="30" spans="1:8" s="34" customFormat="1" ht="20.100000000000001" customHeight="1" x14ac:dyDescent="0.15">
      <c r="A30" s="162"/>
      <c r="B30" s="84" t="s">
        <v>88</v>
      </c>
      <c r="C30" s="54" t="s">
        <v>49</v>
      </c>
      <c r="D30" s="32">
        <v>81209</v>
      </c>
      <c r="E30" s="32">
        <v>25250</v>
      </c>
      <c r="F30" s="33">
        <f t="shared" si="2"/>
        <v>31.092612887734116</v>
      </c>
      <c r="G30" s="32">
        <v>9450</v>
      </c>
      <c r="H30" s="55" t="s">
        <v>69</v>
      </c>
    </row>
    <row r="31" spans="1:8" s="34" customFormat="1" ht="20.100000000000001" customHeight="1" x14ac:dyDescent="0.15">
      <c r="A31" s="162"/>
      <c r="B31" s="84" t="s">
        <v>89</v>
      </c>
      <c r="C31" s="54" t="s">
        <v>49</v>
      </c>
      <c r="D31" s="32">
        <v>7730</v>
      </c>
      <c r="E31" s="32">
        <v>1730</v>
      </c>
      <c r="F31" s="33">
        <f t="shared" si="2"/>
        <v>22.380336351875808</v>
      </c>
      <c r="G31" s="32">
        <v>1110</v>
      </c>
      <c r="H31" s="55" t="s">
        <v>69</v>
      </c>
    </row>
    <row r="32" spans="1:8" s="34" customFormat="1" ht="20.100000000000001" customHeight="1" thickBot="1" x14ac:dyDescent="0.2">
      <c r="A32" s="163"/>
      <c r="B32" s="87" t="s">
        <v>37</v>
      </c>
      <c r="C32" s="88" t="s">
        <v>49</v>
      </c>
      <c r="D32" s="89">
        <v>1400</v>
      </c>
      <c r="E32" s="89">
        <v>1160</v>
      </c>
      <c r="F32" s="90">
        <f t="shared" si="2"/>
        <v>82.857142857142861</v>
      </c>
      <c r="G32" s="89">
        <v>1040</v>
      </c>
      <c r="H32" s="91" t="s">
        <v>69</v>
      </c>
    </row>
    <row r="33" spans="1:8" s="28" customFormat="1" x14ac:dyDescent="0.15">
      <c r="A33" s="28" t="s">
        <v>51</v>
      </c>
      <c r="B33" s="28" t="s">
        <v>50</v>
      </c>
      <c r="C33" s="92"/>
    </row>
    <row r="34" spans="1:8" s="28" customFormat="1" x14ac:dyDescent="0.15">
      <c r="A34" s="29"/>
      <c r="B34" s="28" t="s">
        <v>52</v>
      </c>
      <c r="C34" s="92"/>
    </row>
    <row r="35" spans="1:8" s="28" customFormat="1" x14ac:dyDescent="0.15">
      <c r="C35" s="92"/>
      <c r="H35" s="93"/>
    </row>
  </sheetData>
  <mergeCells count="3">
    <mergeCell ref="A2:B2"/>
    <mergeCell ref="A22:A28"/>
    <mergeCell ref="A29:A32"/>
  </mergeCells>
  <phoneticPr fontId="2"/>
  <pageMargins left="0.78700000000000003" right="0.78700000000000003" top="0.98399999999999999" bottom="0.98399999999999999" header="0.51200000000000001" footer="0.51200000000000001"/>
  <pageSetup paperSize="9" scale="78"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Normal="100" workbookViewId="0">
      <selection activeCell="A2" sqref="A2:B2"/>
    </sheetView>
  </sheetViews>
  <sheetFormatPr defaultRowHeight="13.5" x14ac:dyDescent="0.15"/>
  <cols>
    <col min="1" max="1" width="3" customWidth="1"/>
    <col min="2" max="2" width="20.625" customWidth="1"/>
    <col min="3" max="3" width="7.75" customWidth="1"/>
    <col min="4" max="4" width="10" customWidth="1"/>
    <col min="5" max="5" width="8.625" customWidth="1"/>
    <col min="6" max="6" width="7.125" customWidth="1"/>
    <col min="7" max="7" width="8.625" customWidth="1"/>
    <col min="8" max="8" width="45" bestFit="1" customWidth="1"/>
  </cols>
  <sheetData>
    <row r="1" spans="1:8" s="28" customFormat="1" ht="18" thickBot="1" x14ac:dyDescent="0.2">
      <c r="A1" s="30" t="s">
        <v>68</v>
      </c>
      <c r="B1" s="31"/>
      <c r="C1" s="31"/>
      <c r="D1" s="31"/>
      <c r="E1" s="31"/>
      <c r="F1" s="31"/>
      <c r="G1" s="31"/>
      <c r="H1" s="31"/>
    </row>
    <row r="2" spans="1:8" s="28" customFormat="1" ht="29.25" customHeight="1" x14ac:dyDescent="0.15">
      <c r="A2" s="168" t="s">
        <v>66</v>
      </c>
      <c r="B2" s="169"/>
      <c r="C2" s="35" t="s">
        <v>0</v>
      </c>
      <c r="D2" s="36" t="s">
        <v>1</v>
      </c>
      <c r="E2" s="37" t="s">
        <v>70</v>
      </c>
      <c r="F2" s="38" t="s">
        <v>65</v>
      </c>
      <c r="G2" s="36" t="s">
        <v>5</v>
      </c>
      <c r="H2" s="39" t="s">
        <v>9</v>
      </c>
    </row>
    <row r="3" spans="1:8" s="34" customFormat="1" ht="19.5" customHeight="1" x14ac:dyDescent="0.15">
      <c r="A3" s="40" t="s">
        <v>10</v>
      </c>
      <c r="B3" s="41"/>
      <c r="C3" s="42" t="s">
        <v>39</v>
      </c>
      <c r="D3" s="43">
        <v>800271</v>
      </c>
      <c r="E3" s="43">
        <f>19520+20466+21829+16677</f>
        <v>78492</v>
      </c>
      <c r="F3" s="44">
        <f t="shared" ref="F3:F10" si="0">E3/D3*100</f>
        <v>9.8081774798786903</v>
      </c>
      <c r="G3" s="43">
        <v>21892</v>
      </c>
      <c r="H3" s="45" t="s">
        <v>90</v>
      </c>
    </row>
    <row r="4" spans="1:8" s="28" customFormat="1" ht="20.100000000000001" customHeight="1" x14ac:dyDescent="0.15">
      <c r="A4" s="46" t="s">
        <v>11</v>
      </c>
      <c r="B4" s="47"/>
      <c r="C4" s="48" t="s">
        <v>39</v>
      </c>
      <c r="D4" s="49">
        <v>117087</v>
      </c>
      <c r="E4" s="49">
        <v>6281</v>
      </c>
      <c r="F4" s="50">
        <f t="shared" si="0"/>
        <v>5.3643871650994557</v>
      </c>
      <c r="G4" s="49">
        <v>2547</v>
      </c>
      <c r="H4" s="51" t="s">
        <v>72</v>
      </c>
    </row>
    <row r="5" spans="1:8" s="34" customFormat="1" ht="20.100000000000001" customHeight="1" x14ac:dyDescent="0.15">
      <c r="A5" s="52" t="s">
        <v>12</v>
      </c>
      <c r="B5" s="53"/>
      <c r="C5" s="54" t="s">
        <v>39</v>
      </c>
      <c r="D5" s="32">
        <v>61943</v>
      </c>
      <c r="E5" s="32">
        <v>3156</v>
      </c>
      <c r="F5" s="33">
        <f t="shared" si="0"/>
        <v>5.0950066997077954</v>
      </c>
      <c r="G5" s="32">
        <v>1309</v>
      </c>
      <c r="H5" s="55" t="s">
        <v>72</v>
      </c>
    </row>
    <row r="6" spans="1:8" s="34" customFormat="1" ht="20.100000000000001" customHeight="1" x14ac:dyDescent="0.15">
      <c r="A6" s="56" t="s">
        <v>73</v>
      </c>
      <c r="B6" s="57"/>
      <c r="C6" s="58" t="s">
        <v>39</v>
      </c>
      <c r="D6" s="59">
        <v>55144</v>
      </c>
      <c r="E6" s="59">
        <v>3125</v>
      </c>
      <c r="F6" s="60">
        <f t="shared" si="0"/>
        <v>5.6669809952125343</v>
      </c>
      <c r="G6" s="59">
        <v>1238</v>
      </c>
      <c r="H6" s="61" t="s">
        <v>72</v>
      </c>
    </row>
    <row r="7" spans="1:8" s="34" customFormat="1" ht="20.100000000000001" customHeight="1" x14ac:dyDescent="0.15">
      <c r="A7" s="62" t="s">
        <v>14</v>
      </c>
      <c r="B7" s="63"/>
      <c r="C7" s="64" t="s">
        <v>40</v>
      </c>
      <c r="D7" s="65">
        <v>178081</v>
      </c>
      <c r="E7" s="65">
        <v>9472</v>
      </c>
      <c r="F7" s="66">
        <f t="shared" si="0"/>
        <v>5.3189279035944317</v>
      </c>
      <c r="G7" s="65">
        <v>3929</v>
      </c>
      <c r="H7" s="67" t="s">
        <v>72</v>
      </c>
    </row>
    <row r="8" spans="1:8" s="34" customFormat="1" ht="20.100000000000001" customHeight="1" x14ac:dyDescent="0.15">
      <c r="A8" s="52" t="s">
        <v>16</v>
      </c>
      <c r="B8" s="53"/>
      <c r="C8" s="54" t="s">
        <v>40</v>
      </c>
      <c r="D8" s="32">
        <v>100244</v>
      </c>
      <c r="E8" s="32">
        <v>5335</v>
      </c>
      <c r="F8" s="33">
        <f t="shared" si="0"/>
        <v>5.322014285144248</v>
      </c>
      <c r="G8" s="32">
        <v>2076</v>
      </c>
      <c r="H8" s="55" t="s">
        <v>72</v>
      </c>
    </row>
    <row r="9" spans="1:8" s="34" customFormat="1" ht="20.100000000000001" customHeight="1" x14ac:dyDescent="0.15">
      <c r="A9" s="68" t="s">
        <v>15</v>
      </c>
      <c r="B9" s="69"/>
      <c r="C9" s="70" t="s">
        <v>40</v>
      </c>
      <c r="D9" s="71">
        <v>83247</v>
      </c>
      <c r="E9" s="71">
        <v>4373</v>
      </c>
      <c r="F9" s="72">
        <f t="shared" si="0"/>
        <v>5.2530421516691295</v>
      </c>
      <c r="G9" s="71">
        <v>1776</v>
      </c>
      <c r="H9" s="73" t="s">
        <v>72</v>
      </c>
    </row>
    <row r="10" spans="1:8" s="34" customFormat="1" ht="20.100000000000001" customHeight="1" x14ac:dyDescent="0.15">
      <c r="A10" s="46" t="s">
        <v>17</v>
      </c>
      <c r="B10" s="47"/>
      <c r="C10" s="48" t="s">
        <v>110</v>
      </c>
      <c r="D10" s="94">
        <v>13562.23</v>
      </c>
      <c r="E10" s="94">
        <f>85.14+109.06+266.41+254.79</f>
        <v>715.4</v>
      </c>
      <c r="F10" s="50">
        <f t="shared" si="0"/>
        <v>5.2749437223819386</v>
      </c>
      <c r="G10" s="94">
        <v>266.41000000000003</v>
      </c>
      <c r="H10" s="74" t="s">
        <v>90</v>
      </c>
    </row>
    <row r="11" spans="1:8" s="34" customFormat="1" ht="20.100000000000001" customHeight="1" x14ac:dyDescent="0.15">
      <c r="A11" s="52" t="s">
        <v>18</v>
      </c>
      <c r="B11" s="53"/>
      <c r="C11" s="54" t="s">
        <v>111</v>
      </c>
      <c r="D11" s="32">
        <v>1022777</v>
      </c>
      <c r="E11" s="32" t="s">
        <v>112</v>
      </c>
      <c r="F11" s="33" t="s">
        <v>112</v>
      </c>
      <c r="G11" s="32">
        <v>19317</v>
      </c>
      <c r="H11" s="55" t="s">
        <v>72</v>
      </c>
    </row>
    <row r="12" spans="1:8" s="34" customFormat="1" ht="20.100000000000001" customHeight="1" x14ac:dyDescent="0.15">
      <c r="A12" s="52" t="s">
        <v>19</v>
      </c>
      <c r="B12" s="53"/>
      <c r="C12" s="54" t="s">
        <v>111</v>
      </c>
      <c r="D12" s="32">
        <v>110900</v>
      </c>
      <c r="E12" s="32">
        <v>6279</v>
      </c>
      <c r="F12" s="33">
        <f t="shared" ref="F12:F17" si="1">E12/D12*100</f>
        <v>5.6618575293056805</v>
      </c>
      <c r="G12" s="32">
        <v>2520</v>
      </c>
      <c r="H12" s="55" t="s">
        <v>120</v>
      </c>
    </row>
    <row r="13" spans="1:8" s="34" customFormat="1" ht="20.100000000000001" customHeight="1" x14ac:dyDescent="0.15">
      <c r="A13" s="52" t="s">
        <v>47</v>
      </c>
      <c r="B13" s="53"/>
      <c r="C13" s="54" t="s">
        <v>75</v>
      </c>
      <c r="D13" s="32">
        <v>55000</v>
      </c>
      <c r="E13" s="32">
        <v>3470</v>
      </c>
      <c r="F13" s="33">
        <f t="shared" si="1"/>
        <v>6.3090909090909086</v>
      </c>
      <c r="G13" s="32">
        <v>1440</v>
      </c>
      <c r="H13" s="55" t="s">
        <v>120</v>
      </c>
    </row>
    <row r="14" spans="1:8" s="34" customFormat="1" ht="20.100000000000001" customHeight="1" x14ac:dyDescent="0.15">
      <c r="A14" s="56" t="s">
        <v>48</v>
      </c>
      <c r="B14" s="57"/>
      <c r="C14" s="58" t="s">
        <v>75</v>
      </c>
      <c r="D14" s="59">
        <v>55800</v>
      </c>
      <c r="E14" s="59">
        <v>2794</v>
      </c>
      <c r="F14" s="60">
        <f t="shared" si="1"/>
        <v>5.0071684587813623</v>
      </c>
      <c r="G14" s="59">
        <v>1070</v>
      </c>
      <c r="H14" s="61" t="s">
        <v>120</v>
      </c>
    </row>
    <row r="15" spans="1:8" s="34" customFormat="1" ht="20.100000000000001" customHeight="1" x14ac:dyDescent="0.15">
      <c r="A15" s="62" t="s">
        <v>20</v>
      </c>
      <c r="B15" s="63"/>
      <c r="C15" s="64" t="s">
        <v>113</v>
      </c>
      <c r="D15" s="65">
        <v>34200</v>
      </c>
      <c r="E15" s="65">
        <v>2180</v>
      </c>
      <c r="F15" s="66">
        <f t="shared" si="1"/>
        <v>6.3742690058479532</v>
      </c>
      <c r="G15" s="65">
        <v>935</v>
      </c>
      <c r="H15" s="67" t="s">
        <v>91</v>
      </c>
    </row>
    <row r="16" spans="1:8" s="34" customFormat="1" ht="20.100000000000001" customHeight="1" x14ac:dyDescent="0.15">
      <c r="A16" s="75" t="s">
        <v>21</v>
      </c>
      <c r="B16" s="76"/>
      <c r="C16" s="54" t="s">
        <v>43</v>
      </c>
      <c r="D16" s="32">
        <v>21520</v>
      </c>
      <c r="E16" s="32">
        <v>1720</v>
      </c>
      <c r="F16" s="33">
        <f t="shared" si="1"/>
        <v>7.9925650557620811</v>
      </c>
      <c r="G16" s="32" t="s">
        <v>114</v>
      </c>
      <c r="H16" s="55" t="s">
        <v>79</v>
      </c>
    </row>
    <row r="17" spans="1:8" s="34" customFormat="1" ht="20.100000000000001" customHeight="1" x14ac:dyDescent="0.15">
      <c r="A17" s="75" t="s">
        <v>22</v>
      </c>
      <c r="B17" s="76"/>
      <c r="C17" s="54" t="s">
        <v>43</v>
      </c>
      <c r="D17" s="32">
        <v>30300</v>
      </c>
      <c r="E17" s="32">
        <v>240</v>
      </c>
      <c r="F17" s="33">
        <f t="shared" si="1"/>
        <v>0.79207920792079212</v>
      </c>
      <c r="G17" s="32">
        <v>110</v>
      </c>
      <c r="H17" s="55" t="s">
        <v>79</v>
      </c>
    </row>
    <row r="18" spans="1:8" s="34" customFormat="1" ht="20.100000000000001" customHeight="1" x14ac:dyDescent="0.15">
      <c r="A18" s="75" t="s">
        <v>23</v>
      </c>
      <c r="B18" s="76"/>
      <c r="C18" s="54" t="s">
        <v>43</v>
      </c>
      <c r="D18" s="32">
        <v>69050</v>
      </c>
      <c r="E18" s="32" t="s">
        <v>114</v>
      </c>
      <c r="F18" s="32" t="s">
        <v>115</v>
      </c>
      <c r="G18" s="32" t="s">
        <v>114</v>
      </c>
      <c r="H18" s="55" t="s">
        <v>79</v>
      </c>
    </row>
    <row r="19" spans="1:8" s="28" customFormat="1" ht="20.100000000000001" customHeight="1" x14ac:dyDescent="0.15">
      <c r="A19" s="75" t="s">
        <v>24</v>
      </c>
      <c r="B19" s="76"/>
      <c r="C19" s="77" t="s">
        <v>44</v>
      </c>
      <c r="D19" s="32">
        <v>23224</v>
      </c>
      <c r="E19" s="32">
        <v>1564</v>
      </c>
      <c r="F19" s="33">
        <f t="shared" ref="F19:F32" si="2">E19/D19*100</f>
        <v>6.734412676541508</v>
      </c>
      <c r="G19" s="32">
        <v>452</v>
      </c>
      <c r="H19" s="78" t="s">
        <v>80</v>
      </c>
    </row>
    <row r="20" spans="1:8" s="28" customFormat="1" ht="20.100000000000001" customHeight="1" x14ac:dyDescent="0.15">
      <c r="A20" s="75" t="s">
        <v>25</v>
      </c>
      <c r="B20" s="76"/>
      <c r="C20" s="77" t="s">
        <v>44</v>
      </c>
      <c r="D20" s="32">
        <v>8317</v>
      </c>
      <c r="E20" s="32">
        <v>586</v>
      </c>
      <c r="F20" s="33">
        <f t="shared" si="2"/>
        <v>7.0458097871828791</v>
      </c>
      <c r="G20" s="32">
        <v>170</v>
      </c>
      <c r="H20" s="78" t="s">
        <v>80</v>
      </c>
    </row>
    <row r="21" spans="1:8" s="28" customFormat="1" ht="20.100000000000001" customHeight="1" x14ac:dyDescent="0.15">
      <c r="A21" s="79" t="s">
        <v>81</v>
      </c>
      <c r="B21" s="80"/>
      <c r="C21" s="70" t="s">
        <v>45</v>
      </c>
      <c r="D21" s="71">
        <v>5664</v>
      </c>
      <c r="E21" s="71">
        <v>503</v>
      </c>
      <c r="F21" s="60">
        <f t="shared" si="2"/>
        <v>8.8806497175141246</v>
      </c>
      <c r="G21" s="71">
        <v>66</v>
      </c>
      <c r="H21" s="81" t="s">
        <v>80</v>
      </c>
    </row>
    <row r="22" spans="1:8" s="34" customFormat="1" ht="20.100000000000001" customHeight="1" x14ac:dyDescent="0.15">
      <c r="A22" s="161" t="s">
        <v>33</v>
      </c>
      <c r="B22" s="82" t="s">
        <v>27</v>
      </c>
      <c r="C22" s="48" t="s">
        <v>116</v>
      </c>
      <c r="D22" s="49">
        <v>208600</v>
      </c>
      <c r="E22" s="49">
        <v>13961</v>
      </c>
      <c r="F22" s="50">
        <f t="shared" si="2"/>
        <v>6.6927133269415142</v>
      </c>
      <c r="G22" s="49">
        <v>6080</v>
      </c>
      <c r="H22" s="83" t="s">
        <v>121</v>
      </c>
    </row>
    <row r="23" spans="1:8" s="34" customFormat="1" ht="20.100000000000001" customHeight="1" x14ac:dyDescent="0.15">
      <c r="A23" s="162"/>
      <c r="B23" s="84" t="s">
        <v>117</v>
      </c>
      <c r="C23" s="54" t="s">
        <v>118</v>
      </c>
      <c r="D23" s="32">
        <v>2400</v>
      </c>
      <c r="E23" s="32">
        <v>269</v>
      </c>
      <c r="F23" s="33">
        <f t="shared" si="2"/>
        <v>11.208333333333332</v>
      </c>
      <c r="G23" s="32">
        <v>126</v>
      </c>
      <c r="H23" s="67" t="s">
        <v>102</v>
      </c>
    </row>
    <row r="24" spans="1:8" s="34" customFormat="1" ht="20.100000000000001" customHeight="1" x14ac:dyDescent="0.15">
      <c r="A24" s="162"/>
      <c r="B24" s="84" t="s">
        <v>85</v>
      </c>
      <c r="C24" s="54" t="s">
        <v>118</v>
      </c>
      <c r="D24" s="32">
        <v>51254</v>
      </c>
      <c r="E24" s="32">
        <v>4460</v>
      </c>
      <c r="F24" s="33">
        <f t="shared" si="2"/>
        <v>8.7017598626448667</v>
      </c>
      <c r="G24" s="32">
        <v>1860</v>
      </c>
      <c r="H24" s="55" t="s">
        <v>102</v>
      </c>
    </row>
    <row r="25" spans="1:8" s="34" customFormat="1" ht="20.100000000000001" customHeight="1" x14ac:dyDescent="0.15">
      <c r="A25" s="162"/>
      <c r="B25" s="84" t="s">
        <v>105</v>
      </c>
      <c r="C25" s="54" t="s">
        <v>119</v>
      </c>
      <c r="D25" s="32">
        <v>3940</v>
      </c>
      <c r="E25" s="32">
        <v>32</v>
      </c>
      <c r="F25" s="33">
        <f t="shared" si="2"/>
        <v>0.81218274111675126</v>
      </c>
      <c r="G25" s="32">
        <v>12</v>
      </c>
      <c r="H25" s="55" t="s">
        <v>102</v>
      </c>
    </row>
    <row r="26" spans="1:8" s="34" customFormat="1" ht="20.100000000000001" customHeight="1" x14ac:dyDescent="0.15">
      <c r="A26" s="162"/>
      <c r="B26" s="84" t="s">
        <v>106</v>
      </c>
      <c r="C26" s="54" t="s">
        <v>92</v>
      </c>
      <c r="D26" s="32">
        <v>4840</v>
      </c>
      <c r="E26" s="32">
        <v>907</v>
      </c>
      <c r="F26" s="33">
        <f t="shared" si="2"/>
        <v>18.739669421487605</v>
      </c>
      <c r="G26" s="32">
        <v>832</v>
      </c>
      <c r="H26" s="55" t="s">
        <v>102</v>
      </c>
    </row>
    <row r="27" spans="1:8" s="34" customFormat="1" ht="20.100000000000001" customHeight="1" x14ac:dyDescent="0.15">
      <c r="A27" s="162"/>
      <c r="B27" s="84" t="s">
        <v>84</v>
      </c>
      <c r="C27" s="54" t="s">
        <v>118</v>
      </c>
      <c r="D27" s="32">
        <v>13572</v>
      </c>
      <c r="E27" s="32">
        <v>8489</v>
      </c>
      <c r="F27" s="33">
        <f t="shared" si="2"/>
        <v>62.547892720306507</v>
      </c>
      <c r="G27" s="32">
        <v>2830</v>
      </c>
      <c r="H27" s="55" t="s">
        <v>69</v>
      </c>
    </row>
    <row r="28" spans="1:8" s="34" customFormat="1" ht="20.100000000000001" customHeight="1" x14ac:dyDescent="0.15">
      <c r="A28" s="170"/>
      <c r="B28" s="85" t="s">
        <v>32</v>
      </c>
      <c r="C28" s="58" t="s">
        <v>118</v>
      </c>
      <c r="D28" s="59">
        <v>134051</v>
      </c>
      <c r="E28" s="59">
        <v>9657</v>
      </c>
      <c r="F28" s="60">
        <f t="shared" si="2"/>
        <v>7.2039746066795471</v>
      </c>
      <c r="G28" s="59">
        <v>200</v>
      </c>
      <c r="H28" s="61" t="s">
        <v>69</v>
      </c>
    </row>
    <row r="29" spans="1:8" s="34" customFormat="1" ht="20.100000000000001" customHeight="1" x14ac:dyDescent="0.15">
      <c r="A29" s="171" t="s">
        <v>38</v>
      </c>
      <c r="B29" s="86" t="s">
        <v>87</v>
      </c>
      <c r="C29" s="64" t="s">
        <v>49</v>
      </c>
      <c r="D29" s="65">
        <v>46963</v>
      </c>
      <c r="E29" s="65">
        <v>2510</v>
      </c>
      <c r="F29" s="66">
        <f t="shared" si="2"/>
        <v>5.3446330089645038</v>
      </c>
      <c r="G29" s="65">
        <v>1700</v>
      </c>
      <c r="H29" s="67" t="s">
        <v>69</v>
      </c>
    </row>
    <row r="30" spans="1:8" s="34" customFormat="1" ht="20.100000000000001" customHeight="1" x14ac:dyDescent="0.15">
      <c r="A30" s="162"/>
      <c r="B30" s="84" t="s">
        <v>88</v>
      </c>
      <c r="C30" s="54" t="s">
        <v>49</v>
      </c>
      <c r="D30" s="32">
        <v>81209</v>
      </c>
      <c r="E30" s="32">
        <v>25250</v>
      </c>
      <c r="F30" s="33">
        <f t="shared" si="2"/>
        <v>31.092612887734116</v>
      </c>
      <c r="G30" s="32">
        <v>9450</v>
      </c>
      <c r="H30" s="55" t="s">
        <v>69</v>
      </c>
    </row>
    <row r="31" spans="1:8" s="34" customFormat="1" ht="20.100000000000001" customHeight="1" x14ac:dyDescent="0.15">
      <c r="A31" s="162"/>
      <c r="B31" s="84" t="s">
        <v>89</v>
      </c>
      <c r="C31" s="54" t="s">
        <v>49</v>
      </c>
      <c r="D31" s="32">
        <v>7730</v>
      </c>
      <c r="E31" s="32">
        <v>1730</v>
      </c>
      <c r="F31" s="33">
        <f t="shared" si="2"/>
        <v>22.380336351875808</v>
      </c>
      <c r="G31" s="32">
        <v>1110</v>
      </c>
      <c r="H31" s="55" t="s">
        <v>69</v>
      </c>
    </row>
    <row r="32" spans="1:8" s="34" customFormat="1" ht="20.100000000000001" customHeight="1" thickBot="1" x14ac:dyDescent="0.2">
      <c r="A32" s="163"/>
      <c r="B32" s="87" t="s">
        <v>37</v>
      </c>
      <c r="C32" s="88" t="s">
        <v>49</v>
      </c>
      <c r="D32" s="89">
        <v>1400</v>
      </c>
      <c r="E32" s="89">
        <v>1160</v>
      </c>
      <c r="F32" s="90">
        <f t="shared" si="2"/>
        <v>82.857142857142861</v>
      </c>
      <c r="G32" s="89">
        <v>1040</v>
      </c>
      <c r="H32" s="91" t="s">
        <v>69</v>
      </c>
    </row>
    <row r="33" spans="1:8" s="28" customFormat="1" x14ac:dyDescent="0.15">
      <c r="A33" s="28" t="s">
        <v>51</v>
      </c>
      <c r="B33" s="28" t="s">
        <v>50</v>
      </c>
      <c r="C33" s="92"/>
    </row>
    <row r="34" spans="1:8" s="28" customFormat="1" x14ac:dyDescent="0.15">
      <c r="A34" s="29"/>
      <c r="B34" s="28" t="s">
        <v>52</v>
      </c>
      <c r="C34" s="92"/>
    </row>
    <row r="35" spans="1:8" s="28" customFormat="1" x14ac:dyDescent="0.15">
      <c r="C35" s="92"/>
      <c r="H35" s="93"/>
    </row>
  </sheetData>
  <mergeCells count="3">
    <mergeCell ref="A2:B2"/>
    <mergeCell ref="A22:A28"/>
    <mergeCell ref="A29:A32"/>
  </mergeCells>
  <phoneticPr fontId="2"/>
  <pageMargins left="0.78700000000000003" right="0.78700000000000003" top="0.98399999999999999" bottom="0.98399999999999999" header="0.51200000000000001" footer="0.51200000000000001"/>
  <pageSetup paperSize="9" scale="78"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opLeftCell="A10" zoomScaleNormal="100" workbookViewId="0">
      <selection activeCell="F15" sqref="F15"/>
    </sheetView>
  </sheetViews>
  <sheetFormatPr defaultRowHeight="13.5" x14ac:dyDescent="0.15"/>
  <cols>
    <col min="1" max="1" width="3" customWidth="1"/>
    <col min="2" max="2" width="20.625" customWidth="1"/>
    <col min="3" max="3" width="7.75" customWidth="1"/>
    <col min="4" max="4" width="10" customWidth="1"/>
    <col min="5" max="5" width="8.625" customWidth="1"/>
    <col min="6" max="6" width="7.125" customWidth="1"/>
    <col min="7" max="7" width="8.625" customWidth="1"/>
    <col min="8" max="8" width="45" bestFit="1" customWidth="1"/>
  </cols>
  <sheetData>
    <row r="1" spans="1:8" s="28" customFormat="1" ht="18" thickBot="1" x14ac:dyDescent="0.2">
      <c r="A1" s="30" t="s">
        <v>68</v>
      </c>
      <c r="B1" s="31"/>
      <c r="C1" s="31"/>
      <c r="D1" s="31"/>
      <c r="E1" s="31"/>
      <c r="F1" s="31"/>
      <c r="G1" s="31"/>
      <c r="H1" s="31"/>
    </row>
    <row r="2" spans="1:8" s="28" customFormat="1" ht="29.25" customHeight="1" x14ac:dyDescent="0.15">
      <c r="A2" s="168" t="s">
        <v>66</v>
      </c>
      <c r="B2" s="169"/>
      <c r="C2" s="35" t="s">
        <v>0</v>
      </c>
      <c r="D2" s="36" t="s">
        <v>1</v>
      </c>
      <c r="E2" s="37" t="s">
        <v>70</v>
      </c>
      <c r="F2" s="38" t="s">
        <v>65</v>
      </c>
      <c r="G2" s="36" t="s">
        <v>5</v>
      </c>
      <c r="H2" s="39" t="s">
        <v>9</v>
      </c>
    </row>
    <row r="3" spans="1:8" s="34" customFormat="1" ht="19.5" customHeight="1" x14ac:dyDescent="0.15">
      <c r="A3" s="40" t="s">
        <v>10</v>
      </c>
      <c r="B3" s="41"/>
      <c r="C3" s="42" t="s">
        <v>39</v>
      </c>
      <c r="D3" s="43">
        <v>800271</v>
      </c>
      <c r="E3" s="43">
        <f>19520+20466+21829+16677</f>
        <v>78492</v>
      </c>
      <c r="F3" s="44">
        <f>E3/D3*100</f>
        <v>9.8081774798786903</v>
      </c>
      <c r="G3" s="43">
        <v>21892</v>
      </c>
      <c r="H3" s="45" t="s">
        <v>90</v>
      </c>
    </row>
    <row r="4" spans="1:8" s="28" customFormat="1" ht="20.100000000000001" customHeight="1" x14ac:dyDescent="0.15">
      <c r="A4" s="46" t="s">
        <v>11</v>
      </c>
      <c r="B4" s="47"/>
      <c r="C4" s="48" t="s">
        <v>39</v>
      </c>
      <c r="D4" s="49">
        <v>117087</v>
      </c>
      <c r="E4" s="49">
        <v>6281</v>
      </c>
      <c r="F4" s="50">
        <f t="shared" ref="F4:F32" si="0">E4/D4*100</f>
        <v>5.3643871650994557</v>
      </c>
      <c r="G4" s="49">
        <v>2547</v>
      </c>
      <c r="H4" s="51" t="s">
        <v>72</v>
      </c>
    </row>
    <row r="5" spans="1:8" s="34" customFormat="1" ht="20.100000000000001" customHeight="1" x14ac:dyDescent="0.15">
      <c r="A5" s="52" t="s">
        <v>12</v>
      </c>
      <c r="B5" s="53"/>
      <c r="C5" s="54" t="s">
        <v>39</v>
      </c>
      <c r="D5" s="32">
        <v>61943</v>
      </c>
      <c r="E5" s="32">
        <v>3156</v>
      </c>
      <c r="F5" s="33">
        <f t="shared" si="0"/>
        <v>5.0950066997077954</v>
      </c>
      <c r="G5" s="32">
        <v>1309</v>
      </c>
      <c r="H5" s="55" t="s">
        <v>72</v>
      </c>
    </row>
    <row r="6" spans="1:8" s="34" customFormat="1" ht="20.100000000000001" customHeight="1" x14ac:dyDescent="0.15">
      <c r="A6" s="56" t="s">
        <v>73</v>
      </c>
      <c r="B6" s="57"/>
      <c r="C6" s="58" t="s">
        <v>39</v>
      </c>
      <c r="D6" s="59">
        <v>55144</v>
      </c>
      <c r="E6" s="59">
        <v>3125</v>
      </c>
      <c r="F6" s="60">
        <f t="shared" si="0"/>
        <v>5.6669809952125343</v>
      </c>
      <c r="G6" s="59">
        <v>1238</v>
      </c>
      <c r="H6" s="61" t="s">
        <v>72</v>
      </c>
    </row>
    <row r="7" spans="1:8" s="34" customFormat="1" ht="20.100000000000001" customHeight="1" x14ac:dyDescent="0.15">
      <c r="A7" s="62" t="s">
        <v>14</v>
      </c>
      <c r="B7" s="63"/>
      <c r="C7" s="64" t="s">
        <v>40</v>
      </c>
      <c r="D7" s="65">
        <v>178081</v>
      </c>
      <c r="E7" s="65">
        <v>9472</v>
      </c>
      <c r="F7" s="66">
        <f t="shared" si="0"/>
        <v>5.3189279035944317</v>
      </c>
      <c r="G7" s="65">
        <v>3929</v>
      </c>
      <c r="H7" s="67" t="s">
        <v>72</v>
      </c>
    </row>
    <row r="8" spans="1:8" s="34" customFormat="1" ht="20.100000000000001" customHeight="1" x14ac:dyDescent="0.15">
      <c r="A8" s="52" t="s">
        <v>16</v>
      </c>
      <c r="B8" s="53"/>
      <c r="C8" s="54" t="s">
        <v>40</v>
      </c>
      <c r="D8" s="32">
        <v>100244</v>
      </c>
      <c r="E8" s="32">
        <v>5335</v>
      </c>
      <c r="F8" s="33">
        <f t="shared" si="0"/>
        <v>5.322014285144248</v>
      </c>
      <c r="G8" s="32">
        <v>2076</v>
      </c>
      <c r="H8" s="55" t="s">
        <v>72</v>
      </c>
    </row>
    <row r="9" spans="1:8" s="34" customFormat="1" ht="20.100000000000001" customHeight="1" x14ac:dyDescent="0.15">
      <c r="A9" s="68" t="s">
        <v>15</v>
      </c>
      <c r="B9" s="69"/>
      <c r="C9" s="70" t="s">
        <v>40</v>
      </c>
      <c r="D9" s="71">
        <v>83247</v>
      </c>
      <c r="E9" s="71">
        <v>4373</v>
      </c>
      <c r="F9" s="72">
        <f t="shared" si="0"/>
        <v>5.2530421516691295</v>
      </c>
      <c r="G9" s="71">
        <v>1776</v>
      </c>
      <c r="H9" s="73" t="s">
        <v>72</v>
      </c>
    </row>
    <row r="10" spans="1:8" s="34" customFormat="1" ht="20.100000000000001" customHeight="1" x14ac:dyDescent="0.15">
      <c r="A10" s="46" t="s">
        <v>17</v>
      </c>
      <c r="B10" s="47"/>
      <c r="C10" s="48" t="s">
        <v>74</v>
      </c>
      <c r="D10" s="94">
        <v>13562.23</v>
      </c>
      <c r="E10" s="94">
        <f>85.14+109.06+266.41+254.79</f>
        <v>715.4</v>
      </c>
      <c r="F10" s="50">
        <f t="shared" si="0"/>
        <v>5.2749437223819386</v>
      </c>
      <c r="G10" s="94">
        <v>266.41000000000003</v>
      </c>
      <c r="H10" s="74" t="s">
        <v>90</v>
      </c>
    </row>
    <row r="11" spans="1:8" s="34" customFormat="1" ht="20.100000000000001" customHeight="1" x14ac:dyDescent="0.15">
      <c r="A11" s="52" t="s">
        <v>18</v>
      </c>
      <c r="B11" s="53"/>
      <c r="C11" s="54" t="s">
        <v>75</v>
      </c>
      <c r="D11" s="32">
        <v>1022777</v>
      </c>
      <c r="E11" s="32" t="s">
        <v>54</v>
      </c>
      <c r="F11" s="33" t="s">
        <v>54</v>
      </c>
      <c r="G11" s="32">
        <v>19317</v>
      </c>
      <c r="H11" s="55" t="s">
        <v>72</v>
      </c>
    </row>
    <row r="12" spans="1:8" s="34" customFormat="1" ht="20.100000000000001" customHeight="1" x14ac:dyDescent="0.15">
      <c r="A12" s="52" t="s">
        <v>19</v>
      </c>
      <c r="B12" s="53"/>
      <c r="C12" s="54" t="s">
        <v>75</v>
      </c>
      <c r="D12" s="32">
        <v>111000</v>
      </c>
      <c r="E12" s="32">
        <v>6297</v>
      </c>
      <c r="F12" s="33">
        <f t="shared" si="0"/>
        <v>5.672972972972973</v>
      </c>
      <c r="G12" s="32">
        <v>2530</v>
      </c>
      <c r="H12" s="55" t="s">
        <v>91</v>
      </c>
    </row>
    <row r="13" spans="1:8" s="34" customFormat="1" ht="20.100000000000001" customHeight="1" x14ac:dyDescent="0.15">
      <c r="A13" s="52" t="s">
        <v>47</v>
      </c>
      <c r="B13" s="53"/>
      <c r="C13" s="54" t="s">
        <v>77</v>
      </c>
      <c r="D13" s="32">
        <v>55200</v>
      </c>
      <c r="E13" s="32">
        <v>3500</v>
      </c>
      <c r="F13" s="33">
        <f t="shared" si="0"/>
        <v>6.3405797101449277</v>
      </c>
      <c r="G13" s="32">
        <v>1460</v>
      </c>
      <c r="H13" s="55" t="s">
        <v>91</v>
      </c>
    </row>
    <row r="14" spans="1:8" s="34" customFormat="1" ht="20.100000000000001" customHeight="1" x14ac:dyDescent="0.15">
      <c r="A14" s="56" t="s">
        <v>48</v>
      </c>
      <c r="B14" s="57"/>
      <c r="C14" s="58" t="s">
        <v>77</v>
      </c>
      <c r="D14" s="59">
        <v>55800</v>
      </c>
      <c r="E14" s="59">
        <v>2801</v>
      </c>
      <c r="F14" s="60">
        <f>E14/D14*100</f>
        <v>5.0197132616487457</v>
      </c>
      <c r="G14" s="59">
        <v>1080</v>
      </c>
      <c r="H14" s="61" t="s">
        <v>91</v>
      </c>
    </row>
    <row r="15" spans="1:8" s="34" customFormat="1" ht="20.100000000000001" customHeight="1" x14ac:dyDescent="0.15">
      <c r="A15" s="62" t="s">
        <v>20</v>
      </c>
      <c r="B15" s="63"/>
      <c r="C15" s="64" t="s">
        <v>78</v>
      </c>
      <c r="D15" s="65">
        <v>34200</v>
      </c>
      <c r="E15" s="65">
        <v>2180</v>
      </c>
      <c r="F15" s="66">
        <f t="shared" si="0"/>
        <v>6.3742690058479532</v>
      </c>
      <c r="G15" s="65">
        <v>935</v>
      </c>
      <c r="H15" s="67" t="s">
        <v>91</v>
      </c>
    </row>
    <row r="16" spans="1:8" s="34" customFormat="1" ht="20.100000000000001" customHeight="1" x14ac:dyDescent="0.15">
      <c r="A16" s="75" t="s">
        <v>21</v>
      </c>
      <c r="B16" s="76"/>
      <c r="C16" s="54" t="s">
        <v>43</v>
      </c>
      <c r="D16" s="32">
        <v>21520</v>
      </c>
      <c r="E16" s="32">
        <v>1720</v>
      </c>
      <c r="F16" s="33">
        <f t="shared" si="0"/>
        <v>7.9925650557620811</v>
      </c>
      <c r="G16" s="32" t="s">
        <v>107</v>
      </c>
      <c r="H16" s="55" t="s">
        <v>79</v>
      </c>
    </row>
    <row r="17" spans="1:8" s="34" customFormat="1" ht="20.100000000000001" customHeight="1" x14ac:dyDescent="0.15">
      <c r="A17" s="75" t="s">
        <v>22</v>
      </c>
      <c r="B17" s="76"/>
      <c r="C17" s="54" t="s">
        <v>43</v>
      </c>
      <c r="D17" s="32">
        <v>30300</v>
      </c>
      <c r="E17" s="32">
        <v>240</v>
      </c>
      <c r="F17" s="33">
        <f t="shared" si="0"/>
        <v>0.79207920792079212</v>
      </c>
      <c r="G17" s="32">
        <v>110</v>
      </c>
      <c r="H17" s="55" t="s">
        <v>79</v>
      </c>
    </row>
    <row r="18" spans="1:8" s="34" customFormat="1" ht="20.100000000000001" customHeight="1" x14ac:dyDescent="0.15">
      <c r="A18" s="75" t="s">
        <v>23</v>
      </c>
      <c r="B18" s="76"/>
      <c r="C18" s="54" t="s">
        <v>43</v>
      </c>
      <c r="D18" s="32">
        <v>69050</v>
      </c>
      <c r="E18" s="32" t="s">
        <v>107</v>
      </c>
      <c r="F18" s="32" t="s">
        <v>108</v>
      </c>
      <c r="G18" s="32" t="s">
        <v>107</v>
      </c>
      <c r="H18" s="55" t="s">
        <v>79</v>
      </c>
    </row>
    <row r="19" spans="1:8" s="28" customFormat="1" ht="20.100000000000001" customHeight="1" x14ac:dyDescent="0.15">
      <c r="A19" s="75" t="s">
        <v>24</v>
      </c>
      <c r="B19" s="76"/>
      <c r="C19" s="77" t="s">
        <v>44</v>
      </c>
      <c r="D19" s="32">
        <v>23224</v>
      </c>
      <c r="E19" s="32">
        <v>1564</v>
      </c>
      <c r="F19" s="33">
        <f t="shared" si="0"/>
        <v>6.734412676541508</v>
      </c>
      <c r="G19" s="32">
        <v>452</v>
      </c>
      <c r="H19" s="78" t="s">
        <v>80</v>
      </c>
    </row>
    <row r="20" spans="1:8" s="28" customFormat="1" ht="20.100000000000001" customHeight="1" x14ac:dyDescent="0.15">
      <c r="A20" s="75" t="s">
        <v>25</v>
      </c>
      <c r="B20" s="76"/>
      <c r="C20" s="77" t="s">
        <v>44</v>
      </c>
      <c r="D20" s="32">
        <v>8317</v>
      </c>
      <c r="E20" s="32">
        <v>586</v>
      </c>
      <c r="F20" s="33">
        <f t="shared" si="0"/>
        <v>7.0458097871828791</v>
      </c>
      <c r="G20" s="32">
        <v>170</v>
      </c>
      <c r="H20" s="78" t="s">
        <v>80</v>
      </c>
    </row>
    <row r="21" spans="1:8" s="28" customFormat="1" ht="20.100000000000001" customHeight="1" x14ac:dyDescent="0.15">
      <c r="A21" s="79" t="s">
        <v>81</v>
      </c>
      <c r="B21" s="80"/>
      <c r="C21" s="70" t="s">
        <v>45</v>
      </c>
      <c r="D21" s="71">
        <v>5664</v>
      </c>
      <c r="E21" s="71">
        <v>503</v>
      </c>
      <c r="F21" s="60">
        <f t="shared" si="0"/>
        <v>8.8806497175141246</v>
      </c>
      <c r="G21" s="71">
        <v>66</v>
      </c>
      <c r="H21" s="81" t="s">
        <v>80</v>
      </c>
    </row>
    <row r="22" spans="1:8" s="34" customFormat="1" ht="20.100000000000001" customHeight="1" x14ac:dyDescent="0.15">
      <c r="A22" s="161" t="s">
        <v>33</v>
      </c>
      <c r="B22" s="82" t="s">
        <v>27</v>
      </c>
      <c r="C22" s="48" t="s">
        <v>103</v>
      </c>
      <c r="D22" s="49">
        <v>206600</v>
      </c>
      <c r="E22" s="49">
        <v>13780</v>
      </c>
      <c r="F22" s="50">
        <f t="shared" ref="F22:F28" si="1">E22/D22*100</f>
        <v>6.6698935140367857</v>
      </c>
      <c r="G22" s="49">
        <v>6000</v>
      </c>
      <c r="H22" s="83" t="s">
        <v>102</v>
      </c>
    </row>
    <row r="23" spans="1:8" s="34" customFormat="1" ht="20.100000000000001" customHeight="1" x14ac:dyDescent="0.15">
      <c r="A23" s="162"/>
      <c r="B23" s="84" t="s">
        <v>109</v>
      </c>
      <c r="C23" s="54" t="s">
        <v>103</v>
      </c>
      <c r="D23" s="32">
        <v>2400</v>
      </c>
      <c r="E23" s="32">
        <v>269</v>
      </c>
      <c r="F23" s="33">
        <f t="shared" si="1"/>
        <v>11.208333333333332</v>
      </c>
      <c r="G23" s="32">
        <v>126</v>
      </c>
      <c r="H23" s="67" t="s">
        <v>102</v>
      </c>
    </row>
    <row r="24" spans="1:8" s="34" customFormat="1" ht="20.100000000000001" customHeight="1" x14ac:dyDescent="0.15">
      <c r="A24" s="162"/>
      <c r="B24" s="84" t="s">
        <v>85</v>
      </c>
      <c r="C24" s="54" t="s">
        <v>103</v>
      </c>
      <c r="D24" s="32">
        <v>52073</v>
      </c>
      <c r="E24" s="32">
        <v>4485</v>
      </c>
      <c r="F24" s="33">
        <f t="shared" si="1"/>
        <v>8.6129088011061388</v>
      </c>
      <c r="G24" s="32">
        <v>1590</v>
      </c>
      <c r="H24" s="55" t="s">
        <v>104</v>
      </c>
    </row>
    <row r="25" spans="1:8" s="34" customFormat="1" ht="20.100000000000001" customHeight="1" x14ac:dyDescent="0.15">
      <c r="A25" s="162"/>
      <c r="B25" s="84" t="s">
        <v>105</v>
      </c>
      <c r="C25" s="54" t="s">
        <v>103</v>
      </c>
      <c r="D25" s="32">
        <v>3440</v>
      </c>
      <c r="E25" s="32">
        <v>28</v>
      </c>
      <c r="F25" s="33">
        <f t="shared" si="1"/>
        <v>0.81395348837209303</v>
      </c>
      <c r="G25" s="32">
        <v>11</v>
      </c>
      <c r="H25" s="55" t="s">
        <v>104</v>
      </c>
    </row>
    <row r="26" spans="1:8" s="34" customFormat="1" ht="20.100000000000001" customHeight="1" x14ac:dyDescent="0.15">
      <c r="A26" s="162"/>
      <c r="B26" s="84" t="s">
        <v>106</v>
      </c>
      <c r="C26" s="54" t="s">
        <v>103</v>
      </c>
      <c r="D26" s="32">
        <v>1830</v>
      </c>
      <c r="E26" s="32">
        <v>878</v>
      </c>
      <c r="F26" s="33">
        <f t="shared" si="1"/>
        <v>47.978142076502735</v>
      </c>
      <c r="G26" s="32">
        <v>783</v>
      </c>
      <c r="H26" s="55" t="s">
        <v>104</v>
      </c>
    </row>
    <row r="27" spans="1:8" s="34" customFormat="1" ht="20.100000000000001" customHeight="1" x14ac:dyDescent="0.15">
      <c r="A27" s="162"/>
      <c r="B27" s="84" t="s">
        <v>84</v>
      </c>
      <c r="C27" s="54" t="s">
        <v>103</v>
      </c>
      <c r="D27" s="32">
        <v>13572</v>
      </c>
      <c r="E27" s="32">
        <v>8489</v>
      </c>
      <c r="F27" s="33">
        <f t="shared" si="1"/>
        <v>62.547892720306507</v>
      </c>
      <c r="G27" s="32">
        <v>2830</v>
      </c>
      <c r="H27" s="55" t="s">
        <v>69</v>
      </c>
    </row>
    <row r="28" spans="1:8" s="34" customFormat="1" ht="20.100000000000001" customHeight="1" x14ac:dyDescent="0.15">
      <c r="A28" s="170"/>
      <c r="B28" s="85" t="s">
        <v>32</v>
      </c>
      <c r="C28" s="58" t="s">
        <v>103</v>
      </c>
      <c r="D28" s="59">
        <v>134051</v>
      </c>
      <c r="E28" s="59">
        <v>9657</v>
      </c>
      <c r="F28" s="60">
        <f t="shared" si="1"/>
        <v>7.2039746066795471</v>
      </c>
      <c r="G28" s="59">
        <v>200</v>
      </c>
      <c r="H28" s="61" t="s">
        <v>69</v>
      </c>
    </row>
    <row r="29" spans="1:8" s="34" customFormat="1" ht="20.100000000000001" customHeight="1" x14ac:dyDescent="0.15">
      <c r="A29" s="171" t="s">
        <v>38</v>
      </c>
      <c r="B29" s="86" t="s">
        <v>87</v>
      </c>
      <c r="C29" s="64" t="s">
        <v>49</v>
      </c>
      <c r="D29" s="65">
        <v>46963</v>
      </c>
      <c r="E29" s="65">
        <v>2510</v>
      </c>
      <c r="F29" s="66">
        <f t="shared" si="0"/>
        <v>5.3446330089645038</v>
      </c>
      <c r="G29" s="65">
        <v>1700</v>
      </c>
      <c r="H29" s="67" t="s">
        <v>69</v>
      </c>
    </row>
    <row r="30" spans="1:8" s="34" customFormat="1" ht="20.100000000000001" customHeight="1" x14ac:dyDescent="0.15">
      <c r="A30" s="162"/>
      <c r="B30" s="84" t="s">
        <v>88</v>
      </c>
      <c r="C30" s="54" t="s">
        <v>49</v>
      </c>
      <c r="D30" s="32">
        <v>81209</v>
      </c>
      <c r="E30" s="32">
        <v>25250</v>
      </c>
      <c r="F30" s="33">
        <f t="shared" si="0"/>
        <v>31.092612887734116</v>
      </c>
      <c r="G30" s="32">
        <v>9450</v>
      </c>
      <c r="H30" s="55" t="s">
        <v>69</v>
      </c>
    </row>
    <row r="31" spans="1:8" s="34" customFormat="1" ht="20.100000000000001" customHeight="1" x14ac:dyDescent="0.15">
      <c r="A31" s="162"/>
      <c r="B31" s="84" t="s">
        <v>89</v>
      </c>
      <c r="C31" s="54" t="s">
        <v>49</v>
      </c>
      <c r="D31" s="32">
        <v>7730</v>
      </c>
      <c r="E31" s="32">
        <v>1730</v>
      </c>
      <c r="F31" s="33">
        <f t="shared" si="0"/>
        <v>22.380336351875808</v>
      </c>
      <c r="G31" s="32">
        <v>1110</v>
      </c>
      <c r="H31" s="55" t="s">
        <v>69</v>
      </c>
    </row>
    <row r="32" spans="1:8" s="34" customFormat="1" ht="20.100000000000001" customHeight="1" thickBot="1" x14ac:dyDescent="0.2">
      <c r="A32" s="163"/>
      <c r="B32" s="87" t="s">
        <v>37</v>
      </c>
      <c r="C32" s="88" t="s">
        <v>49</v>
      </c>
      <c r="D32" s="89">
        <v>1400</v>
      </c>
      <c r="E32" s="89">
        <v>1160</v>
      </c>
      <c r="F32" s="90">
        <f t="shared" si="0"/>
        <v>82.857142857142861</v>
      </c>
      <c r="G32" s="89">
        <v>1040</v>
      </c>
      <c r="H32" s="91" t="s">
        <v>69</v>
      </c>
    </row>
    <row r="33" spans="1:8" s="28" customFormat="1" x14ac:dyDescent="0.15">
      <c r="A33" s="28" t="s">
        <v>51</v>
      </c>
      <c r="B33" s="28" t="s">
        <v>50</v>
      </c>
      <c r="C33" s="92"/>
    </row>
    <row r="34" spans="1:8" s="28" customFormat="1" x14ac:dyDescent="0.15">
      <c r="A34" s="29"/>
      <c r="B34" s="28" t="s">
        <v>52</v>
      </c>
      <c r="C34" s="92"/>
    </row>
    <row r="35" spans="1:8" s="28" customFormat="1" x14ac:dyDescent="0.15">
      <c r="C35" s="92"/>
      <c r="H35" s="93"/>
    </row>
  </sheetData>
  <mergeCells count="3">
    <mergeCell ref="A2:B2"/>
    <mergeCell ref="A22:A28"/>
    <mergeCell ref="A29:A32"/>
  </mergeCells>
  <phoneticPr fontId="2"/>
  <pageMargins left="0.78700000000000003" right="0.78700000000000003" top="0.98399999999999999" bottom="0.98399999999999999" header="0.51200000000000001" footer="0.51200000000000001"/>
  <pageSetup paperSize="9" scale="78"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election activeCell="A2" sqref="A2:B2"/>
    </sheetView>
  </sheetViews>
  <sheetFormatPr defaultRowHeight="13.5" x14ac:dyDescent="0.15"/>
  <cols>
    <col min="1" max="1" width="3" customWidth="1"/>
    <col min="2" max="2" width="20.625" customWidth="1"/>
    <col min="3" max="3" width="7.75" customWidth="1"/>
    <col min="4" max="4" width="9.375" customWidth="1"/>
    <col min="5" max="5" width="8.625" customWidth="1"/>
    <col min="6" max="6" width="7.125" customWidth="1"/>
    <col min="7" max="7" width="8.625" customWidth="1"/>
    <col min="8" max="8" width="45" bestFit="1" customWidth="1"/>
  </cols>
  <sheetData>
    <row r="1" spans="1:8" s="28" customFormat="1" ht="18" thickBot="1" x14ac:dyDescent="0.2">
      <c r="A1" s="30" t="s">
        <v>68</v>
      </c>
      <c r="B1" s="31"/>
      <c r="C1" s="31"/>
      <c r="D1" s="31"/>
      <c r="E1" s="31"/>
      <c r="F1" s="31"/>
      <c r="G1" s="31"/>
      <c r="H1" s="31"/>
    </row>
    <row r="2" spans="1:8" s="28" customFormat="1" ht="29.25" customHeight="1" x14ac:dyDescent="0.15">
      <c r="A2" s="168" t="s">
        <v>66</v>
      </c>
      <c r="B2" s="169"/>
      <c r="C2" s="35" t="s">
        <v>0</v>
      </c>
      <c r="D2" s="36" t="s">
        <v>1</v>
      </c>
      <c r="E2" s="37" t="s">
        <v>70</v>
      </c>
      <c r="F2" s="38" t="s">
        <v>65</v>
      </c>
      <c r="G2" s="36" t="s">
        <v>5</v>
      </c>
      <c r="H2" s="39" t="s">
        <v>9</v>
      </c>
    </row>
    <row r="3" spans="1:8" s="34" customFormat="1" ht="19.5" customHeight="1" x14ac:dyDescent="0.15">
      <c r="A3" s="40" t="s">
        <v>10</v>
      </c>
      <c r="B3" s="41"/>
      <c r="C3" s="42" t="s">
        <v>39</v>
      </c>
      <c r="D3" s="43">
        <v>794362</v>
      </c>
      <c r="E3" s="43">
        <v>78238</v>
      </c>
      <c r="F3" s="44">
        <f>E3/D3*100</f>
        <v>9.849161968976361</v>
      </c>
      <c r="G3" s="43">
        <v>21698</v>
      </c>
      <c r="H3" s="45" t="s">
        <v>71</v>
      </c>
    </row>
    <row r="4" spans="1:8" s="28" customFormat="1" ht="20.100000000000001" customHeight="1" x14ac:dyDescent="0.15">
      <c r="A4" s="46" t="s">
        <v>11</v>
      </c>
      <c r="B4" s="47"/>
      <c r="C4" s="48" t="s">
        <v>39</v>
      </c>
      <c r="D4" s="49">
        <v>117087</v>
      </c>
      <c r="E4" s="49">
        <v>6281</v>
      </c>
      <c r="F4" s="50">
        <f t="shared" ref="F4:F31" si="0">E4/D4*100</f>
        <v>5.3643871650994557</v>
      </c>
      <c r="G4" s="49">
        <v>2547</v>
      </c>
      <c r="H4" s="51" t="s">
        <v>72</v>
      </c>
    </row>
    <row r="5" spans="1:8" s="34" customFormat="1" ht="20.100000000000001" customHeight="1" x14ac:dyDescent="0.15">
      <c r="A5" s="52" t="s">
        <v>12</v>
      </c>
      <c r="B5" s="53"/>
      <c r="C5" s="54" t="s">
        <v>39</v>
      </c>
      <c r="D5" s="32">
        <v>61943</v>
      </c>
      <c r="E5" s="32">
        <v>3156</v>
      </c>
      <c r="F5" s="33">
        <f t="shared" si="0"/>
        <v>5.0950066997077954</v>
      </c>
      <c r="G5" s="32">
        <v>1309</v>
      </c>
      <c r="H5" s="55" t="s">
        <v>72</v>
      </c>
    </row>
    <row r="6" spans="1:8" s="34" customFormat="1" ht="20.100000000000001" customHeight="1" x14ac:dyDescent="0.15">
      <c r="A6" s="56" t="s">
        <v>73</v>
      </c>
      <c r="B6" s="57"/>
      <c r="C6" s="58" t="s">
        <v>39</v>
      </c>
      <c r="D6" s="59">
        <v>55144</v>
      </c>
      <c r="E6" s="59">
        <v>3125</v>
      </c>
      <c r="F6" s="60">
        <f t="shared" si="0"/>
        <v>5.6669809952125343</v>
      </c>
      <c r="G6" s="59">
        <v>1238</v>
      </c>
      <c r="H6" s="61" t="s">
        <v>72</v>
      </c>
    </row>
    <row r="7" spans="1:8" s="34" customFormat="1" ht="20.100000000000001" customHeight="1" x14ac:dyDescent="0.15">
      <c r="A7" s="62" t="s">
        <v>14</v>
      </c>
      <c r="B7" s="63"/>
      <c r="C7" s="64" t="s">
        <v>40</v>
      </c>
      <c r="D7" s="65">
        <v>178081</v>
      </c>
      <c r="E7" s="65">
        <v>9472</v>
      </c>
      <c r="F7" s="66">
        <f t="shared" si="0"/>
        <v>5.3189279035944317</v>
      </c>
      <c r="G7" s="65">
        <v>3929</v>
      </c>
      <c r="H7" s="67" t="s">
        <v>72</v>
      </c>
    </row>
    <row r="8" spans="1:8" s="34" customFormat="1" ht="20.100000000000001" customHeight="1" x14ac:dyDescent="0.15">
      <c r="A8" s="52" t="s">
        <v>16</v>
      </c>
      <c r="B8" s="53"/>
      <c r="C8" s="54" t="s">
        <v>40</v>
      </c>
      <c r="D8" s="32">
        <v>100244</v>
      </c>
      <c r="E8" s="32">
        <v>5335</v>
      </c>
      <c r="F8" s="33">
        <f t="shared" si="0"/>
        <v>5.322014285144248</v>
      </c>
      <c r="G8" s="32">
        <v>2076</v>
      </c>
      <c r="H8" s="55" t="s">
        <v>72</v>
      </c>
    </row>
    <row r="9" spans="1:8" s="34" customFormat="1" ht="20.100000000000001" customHeight="1" x14ac:dyDescent="0.15">
      <c r="A9" s="68" t="s">
        <v>15</v>
      </c>
      <c r="B9" s="69"/>
      <c r="C9" s="70" t="s">
        <v>40</v>
      </c>
      <c r="D9" s="71">
        <v>83247</v>
      </c>
      <c r="E9" s="71">
        <v>4373</v>
      </c>
      <c r="F9" s="72">
        <f t="shared" si="0"/>
        <v>5.2530421516691295</v>
      </c>
      <c r="G9" s="71">
        <v>1776</v>
      </c>
      <c r="H9" s="73" t="s">
        <v>72</v>
      </c>
    </row>
    <row r="10" spans="1:8" s="34" customFormat="1" ht="20.100000000000001" customHeight="1" x14ac:dyDescent="0.15">
      <c r="A10" s="46" t="s">
        <v>17</v>
      </c>
      <c r="B10" s="47"/>
      <c r="C10" s="48" t="s">
        <v>93</v>
      </c>
      <c r="D10" s="95">
        <v>13585</v>
      </c>
      <c r="E10" s="95">
        <v>715</v>
      </c>
      <c r="F10" s="50">
        <f t="shared" si="0"/>
        <v>5.2631578947368416</v>
      </c>
      <c r="G10" s="95">
        <v>266</v>
      </c>
      <c r="H10" s="74" t="s">
        <v>71</v>
      </c>
    </row>
    <row r="11" spans="1:8" s="34" customFormat="1" ht="20.100000000000001" customHeight="1" x14ac:dyDescent="0.15">
      <c r="A11" s="52" t="s">
        <v>18</v>
      </c>
      <c r="B11" s="53"/>
      <c r="C11" s="54" t="s">
        <v>94</v>
      </c>
      <c r="D11" s="32">
        <v>1022777</v>
      </c>
      <c r="E11" s="32" t="s">
        <v>95</v>
      </c>
      <c r="F11" s="33" t="s">
        <v>95</v>
      </c>
      <c r="G11" s="32">
        <v>19317</v>
      </c>
      <c r="H11" s="55" t="s">
        <v>72</v>
      </c>
    </row>
    <row r="12" spans="1:8" s="34" customFormat="1" ht="20.100000000000001" customHeight="1" x14ac:dyDescent="0.15">
      <c r="A12" s="52" t="s">
        <v>19</v>
      </c>
      <c r="B12" s="53"/>
      <c r="C12" s="54" t="s">
        <v>94</v>
      </c>
      <c r="D12" s="32">
        <v>11203</v>
      </c>
      <c r="E12" s="32">
        <v>6307</v>
      </c>
      <c r="F12" s="33">
        <f t="shared" si="0"/>
        <v>56.297420333839156</v>
      </c>
      <c r="G12" s="32">
        <v>2540</v>
      </c>
      <c r="H12" s="55" t="s">
        <v>76</v>
      </c>
    </row>
    <row r="13" spans="1:8" s="34" customFormat="1" ht="20.100000000000001" customHeight="1" x14ac:dyDescent="0.15">
      <c r="A13" s="52" t="s">
        <v>47</v>
      </c>
      <c r="B13" s="53"/>
      <c r="C13" s="54" t="s">
        <v>94</v>
      </c>
      <c r="D13" s="32">
        <v>55388</v>
      </c>
      <c r="E13" s="32">
        <v>3501</v>
      </c>
      <c r="F13" s="33">
        <f t="shared" si="0"/>
        <v>6.3208637249945836</v>
      </c>
      <c r="G13" s="32">
        <v>1460</v>
      </c>
      <c r="H13" s="55" t="s">
        <v>76</v>
      </c>
    </row>
    <row r="14" spans="1:8" s="34" customFormat="1" ht="20.100000000000001" customHeight="1" x14ac:dyDescent="0.15">
      <c r="A14" s="56" t="s">
        <v>48</v>
      </c>
      <c r="B14" s="57"/>
      <c r="C14" s="58" t="s">
        <v>94</v>
      </c>
      <c r="D14" s="59">
        <v>55844</v>
      </c>
      <c r="E14" s="59">
        <v>2799</v>
      </c>
      <c r="F14" s="60">
        <f>E14/D14*100</f>
        <v>5.0121767781677535</v>
      </c>
      <c r="G14" s="59">
        <v>1080</v>
      </c>
      <c r="H14" s="61" t="s">
        <v>76</v>
      </c>
    </row>
    <row r="15" spans="1:8" s="34" customFormat="1" ht="20.100000000000001" customHeight="1" x14ac:dyDescent="0.15">
      <c r="A15" s="62" t="s">
        <v>20</v>
      </c>
      <c r="B15" s="63"/>
      <c r="C15" s="64" t="s">
        <v>94</v>
      </c>
      <c r="D15" s="65">
        <v>34600</v>
      </c>
      <c r="E15" s="65">
        <v>2200</v>
      </c>
      <c r="F15" s="66">
        <f t="shared" si="0"/>
        <v>6.3583815028901727</v>
      </c>
      <c r="G15" s="65">
        <v>939</v>
      </c>
      <c r="H15" s="67" t="s">
        <v>76</v>
      </c>
    </row>
    <row r="16" spans="1:8" s="34" customFormat="1" ht="20.100000000000001" customHeight="1" x14ac:dyDescent="0.15">
      <c r="A16" s="75" t="s">
        <v>21</v>
      </c>
      <c r="B16" s="76"/>
      <c r="C16" s="54" t="s">
        <v>43</v>
      </c>
      <c r="D16" s="32">
        <v>21520</v>
      </c>
      <c r="E16" s="32">
        <v>1720</v>
      </c>
      <c r="F16" s="33">
        <f t="shared" si="0"/>
        <v>7.9925650557620811</v>
      </c>
      <c r="G16" s="32" t="s">
        <v>96</v>
      </c>
      <c r="H16" s="55" t="s">
        <v>79</v>
      </c>
    </row>
    <row r="17" spans="1:8" s="34" customFormat="1" ht="20.100000000000001" customHeight="1" x14ac:dyDescent="0.15">
      <c r="A17" s="75" t="s">
        <v>22</v>
      </c>
      <c r="B17" s="76"/>
      <c r="C17" s="54" t="s">
        <v>43</v>
      </c>
      <c r="D17" s="32">
        <v>30300</v>
      </c>
      <c r="E17" s="32">
        <v>240</v>
      </c>
      <c r="F17" s="33">
        <f t="shared" si="0"/>
        <v>0.79207920792079212</v>
      </c>
      <c r="G17" s="32">
        <v>110</v>
      </c>
      <c r="H17" s="55" t="s">
        <v>79</v>
      </c>
    </row>
    <row r="18" spans="1:8" s="34" customFormat="1" ht="20.100000000000001" customHeight="1" x14ac:dyDescent="0.15">
      <c r="A18" s="75" t="s">
        <v>23</v>
      </c>
      <c r="B18" s="76"/>
      <c r="C18" s="54" t="s">
        <v>43</v>
      </c>
      <c r="D18" s="32">
        <v>69050</v>
      </c>
      <c r="E18" s="32" t="s">
        <v>96</v>
      </c>
      <c r="F18" s="32" t="s">
        <v>97</v>
      </c>
      <c r="G18" s="32" t="s">
        <v>96</v>
      </c>
      <c r="H18" s="55" t="s">
        <v>79</v>
      </c>
    </row>
    <row r="19" spans="1:8" s="28" customFormat="1" ht="20.100000000000001" customHeight="1" x14ac:dyDescent="0.15">
      <c r="A19" s="75" t="s">
        <v>24</v>
      </c>
      <c r="B19" s="76"/>
      <c r="C19" s="77" t="s">
        <v>44</v>
      </c>
      <c r="D19" s="32">
        <v>23224</v>
      </c>
      <c r="E19" s="32">
        <v>1564</v>
      </c>
      <c r="F19" s="33">
        <f t="shared" si="0"/>
        <v>6.734412676541508</v>
      </c>
      <c r="G19" s="32">
        <v>452</v>
      </c>
      <c r="H19" s="78" t="s">
        <v>80</v>
      </c>
    </row>
    <row r="20" spans="1:8" s="28" customFormat="1" ht="20.100000000000001" customHeight="1" x14ac:dyDescent="0.15">
      <c r="A20" s="75" t="s">
        <v>25</v>
      </c>
      <c r="B20" s="76"/>
      <c r="C20" s="77" t="s">
        <v>44</v>
      </c>
      <c r="D20" s="32">
        <v>8317</v>
      </c>
      <c r="E20" s="32">
        <v>586</v>
      </c>
      <c r="F20" s="33">
        <f t="shared" si="0"/>
        <v>7.0458097871828791</v>
      </c>
      <c r="G20" s="32">
        <v>170</v>
      </c>
      <c r="H20" s="78" t="s">
        <v>80</v>
      </c>
    </row>
    <row r="21" spans="1:8" s="28" customFormat="1" ht="20.100000000000001" customHeight="1" x14ac:dyDescent="0.15">
      <c r="A21" s="79" t="s">
        <v>81</v>
      </c>
      <c r="B21" s="80"/>
      <c r="C21" s="70" t="s">
        <v>45</v>
      </c>
      <c r="D21" s="71">
        <v>5664</v>
      </c>
      <c r="E21" s="71">
        <v>503</v>
      </c>
      <c r="F21" s="60">
        <f t="shared" si="0"/>
        <v>8.8806497175141246</v>
      </c>
      <c r="G21" s="71">
        <v>66</v>
      </c>
      <c r="H21" s="81" t="s">
        <v>80</v>
      </c>
    </row>
    <row r="22" spans="1:8" s="34" customFormat="1" ht="20.100000000000001" customHeight="1" x14ac:dyDescent="0.15">
      <c r="A22" s="161" t="s">
        <v>33</v>
      </c>
      <c r="B22" s="82" t="s">
        <v>27</v>
      </c>
      <c r="C22" s="48" t="s">
        <v>92</v>
      </c>
      <c r="D22" s="49">
        <v>224411</v>
      </c>
      <c r="E22" s="49">
        <v>13858</v>
      </c>
      <c r="F22" s="50">
        <f t="shared" si="0"/>
        <v>6.1752766130002534</v>
      </c>
      <c r="G22" s="49">
        <v>5690</v>
      </c>
      <c r="H22" s="83" t="s">
        <v>82</v>
      </c>
    </row>
    <row r="23" spans="1:8" s="34" customFormat="1" ht="20.100000000000001" customHeight="1" x14ac:dyDescent="0.15">
      <c r="A23" s="162"/>
      <c r="B23" s="84" t="s">
        <v>83</v>
      </c>
      <c r="C23" s="54" t="s">
        <v>92</v>
      </c>
      <c r="D23" s="32">
        <v>202766</v>
      </c>
      <c r="E23" s="32">
        <v>1563</v>
      </c>
      <c r="F23" s="33">
        <f t="shared" si="0"/>
        <v>0.7708392925835692</v>
      </c>
      <c r="G23" s="32">
        <v>413</v>
      </c>
      <c r="H23" s="67" t="s">
        <v>69</v>
      </c>
    </row>
    <row r="24" spans="1:8" s="34" customFormat="1" ht="20.100000000000001" customHeight="1" x14ac:dyDescent="0.15">
      <c r="A24" s="162"/>
      <c r="B24" s="84" t="s">
        <v>84</v>
      </c>
      <c r="C24" s="54" t="s">
        <v>92</v>
      </c>
      <c r="D24" s="32">
        <v>13572</v>
      </c>
      <c r="E24" s="32">
        <v>8489</v>
      </c>
      <c r="F24" s="33">
        <f t="shared" si="0"/>
        <v>62.547892720306507</v>
      </c>
      <c r="G24" s="32">
        <v>2830</v>
      </c>
      <c r="H24" s="55" t="s">
        <v>69</v>
      </c>
    </row>
    <row r="25" spans="1:8" s="34" customFormat="1" ht="20.100000000000001" customHeight="1" x14ac:dyDescent="0.15">
      <c r="A25" s="162"/>
      <c r="B25" s="84" t="s">
        <v>85</v>
      </c>
      <c r="C25" s="54" t="s">
        <v>92</v>
      </c>
      <c r="D25" s="32">
        <v>58613</v>
      </c>
      <c r="E25" s="32">
        <v>5508</v>
      </c>
      <c r="F25" s="33">
        <f t="shared" si="0"/>
        <v>9.3972326958183334</v>
      </c>
      <c r="G25" s="32">
        <v>1930</v>
      </c>
      <c r="H25" s="55" t="s">
        <v>69</v>
      </c>
    </row>
    <row r="26" spans="1:8" s="34" customFormat="1" ht="20.100000000000001" customHeight="1" x14ac:dyDescent="0.15">
      <c r="A26" s="162"/>
      <c r="B26" s="84" t="s">
        <v>86</v>
      </c>
      <c r="C26" s="54" t="s">
        <v>92</v>
      </c>
      <c r="D26" s="32">
        <v>4176</v>
      </c>
      <c r="E26" s="32">
        <v>1793</v>
      </c>
      <c r="F26" s="33">
        <f t="shared" si="0"/>
        <v>42.935823754789268</v>
      </c>
      <c r="G26" s="32">
        <v>373</v>
      </c>
      <c r="H26" s="55" t="s">
        <v>69</v>
      </c>
    </row>
    <row r="27" spans="1:8" s="34" customFormat="1" ht="20.100000000000001" customHeight="1" x14ac:dyDescent="0.15">
      <c r="A27" s="170"/>
      <c r="B27" s="85" t="s">
        <v>32</v>
      </c>
      <c r="C27" s="58" t="s">
        <v>92</v>
      </c>
      <c r="D27" s="59">
        <v>134051</v>
      </c>
      <c r="E27" s="59">
        <v>9657</v>
      </c>
      <c r="F27" s="60">
        <f t="shared" si="0"/>
        <v>7.2039746066795471</v>
      </c>
      <c r="G27" s="59">
        <v>200</v>
      </c>
      <c r="H27" s="61" t="s">
        <v>69</v>
      </c>
    </row>
    <row r="28" spans="1:8" s="34" customFormat="1" ht="20.100000000000001" customHeight="1" x14ac:dyDescent="0.15">
      <c r="A28" s="171" t="s">
        <v>38</v>
      </c>
      <c r="B28" s="86" t="s">
        <v>87</v>
      </c>
      <c r="C28" s="64" t="s">
        <v>49</v>
      </c>
      <c r="D28" s="65">
        <v>46963</v>
      </c>
      <c r="E28" s="65">
        <v>2510</v>
      </c>
      <c r="F28" s="66">
        <f t="shared" si="0"/>
        <v>5.3446330089645038</v>
      </c>
      <c r="G28" s="65">
        <v>1700</v>
      </c>
      <c r="H28" s="67" t="s">
        <v>69</v>
      </c>
    </row>
    <row r="29" spans="1:8" s="34" customFormat="1" ht="20.100000000000001" customHeight="1" x14ac:dyDescent="0.15">
      <c r="A29" s="162"/>
      <c r="B29" s="84" t="s">
        <v>88</v>
      </c>
      <c r="C29" s="54" t="s">
        <v>49</v>
      </c>
      <c r="D29" s="32">
        <v>81209</v>
      </c>
      <c r="E29" s="32">
        <v>25250</v>
      </c>
      <c r="F29" s="33">
        <f t="shared" si="0"/>
        <v>31.092612887734116</v>
      </c>
      <c r="G29" s="32">
        <v>9450</v>
      </c>
      <c r="H29" s="55" t="s">
        <v>69</v>
      </c>
    </row>
    <row r="30" spans="1:8" s="34" customFormat="1" ht="20.100000000000001" customHeight="1" x14ac:dyDescent="0.15">
      <c r="A30" s="162"/>
      <c r="B30" s="84" t="s">
        <v>89</v>
      </c>
      <c r="C30" s="54" t="s">
        <v>49</v>
      </c>
      <c r="D30" s="32">
        <v>7730</v>
      </c>
      <c r="E30" s="32">
        <v>1730</v>
      </c>
      <c r="F30" s="33">
        <f t="shared" si="0"/>
        <v>22.380336351875808</v>
      </c>
      <c r="G30" s="32">
        <v>1110</v>
      </c>
      <c r="H30" s="55" t="s">
        <v>69</v>
      </c>
    </row>
    <row r="31" spans="1:8" s="34" customFormat="1" ht="20.100000000000001" customHeight="1" thickBot="1" x14ac:dyDescent="0.2">
      <c r="A31" s="163"/>
      <c r="B31" s="87" t="s">
        <v>37</v>
      </c>
      <c r="C31" s="88" t="s">
        <v>49</v>
      </c>
      <c r="D31" s="89">
        <v>1400</v>
      </c>
      <c r="E31" s="89">
        <v>1160</v>
      </c>
      <c r="F31" s="90">
        <f t="shared" si="0"/>
        <v>82.857142857142861</v>
      </c>
      <c r="G31" s="89">
        <v>1040</v>
      </c>
      <c r="H31" s="91" t="s">
        <v>69</v>
      </c>
    </row>
    <row r="32" spans="1:8" s="28" customFormat="1" x14ac:dyDescent="0.15">
      <c r="A32" s="28" t="s">
        <v>51</v>
      </c>
      <c r="B32" s="28" t="s">
        <v>50</v>
      </c>
      <c r="C32" s="92"/>
    </row>
    <row r="33" spans="1:8" s="28" customFormat="1" x14ac:dyDescent="0.15">
      <c r="A33" s="29"/>
      <c r="B33" s="28" t="s">
        <v>52</v>
      </c>
      <c r="C33" s="92"/>
    </row>
    <row r="34" spans="1:8" s="28" customFormat="1" x14ac:dyDescent="0.15">
      <c r="C34" s="92"/>
      <c r="H34" s="93" t="s">
        <v>101</v>
      </c>
    </row>
  </sheetData>
  <mergeCells count="3">
    <mergeCell ref="A2:B2"/>
    <mergeCell ref="A22:A27"/>
    <mergeCell ref="A28:A31"/>
  </mergeCells>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election activeCell="A2" sqref="A2:B2"/>
    </sheetView>
  </sheetViews>
  <sheetFormatPr defaultRowHeight="13.5" x14ac:dyDescent="0.15"/>
  <cols>
    <col min="1" max="1" width="3" customWidth="1"/>
    <col min="2" max="2" width="20.625" customWidth="1"/>
    <col min="3" max="3" width="7.75" customWidth="1"/>
    <col min="4" max="4" width="9.375" customWidth="1"/>
    <col min="5" max="5" width="8.625" customWidth="1"/>
    <col min="6" max="6" width="7.125" customWidth="1"/>
    <col min="7" max="7" width="8.625" customWidth="1"/>
    <col min="8" max="8" width="45" bestFit="1" customWidth="1"/>
  </cols>
  <sheetData>
    <row r="1" spans="1:8" s="28" customFormat="1" ht="18" thickBot="1" x14ac:dyDescent="0.2">
      <c r="A1" s="30" t="s">
        <v>68</v>
      </c>
      <c r="B1" s="31"/>
      <c r="C1" s="31"/>
      <c r="D1" s="31"/>
      <c r="E1" s="31"/>
      <c r="F1" s="31"/>
      <c r="G1" s="31"/>
      <c r="H1" s="31"/>
    </row>
    <row r="2" spans="1:8" s="28" customFormat="1" ht="29.25" customHeight="1" x14ac:dyDescent="0.15">
      <c r="A2" s="168" t="s">
        <v>66</v>
      </c>
      <c r="B2" s="169"/>
      <c r="C2" s="35" t="s">
        <v>0</v>
      </c>
      <c r="D2" s="36" t="s">
        <v>1</v>
      </c>
      <c r="E2" s="37" t="s">
        <v>70</v>
      </c>
      <c r="F2" s="38" t="s">
        <v>65</v>
      </c>
      <c r="G2" s="36" t="s">
        <v>5</v>
      </c>
      <c r="H2" s="39" t="s">
        <v>9</v>
      </c>
    </row>
    <row r="3" spans="1:8" s="34" customFormat="1" ht="19.5" customHeight="1" x14ac:dyDescent="0.15">
      <c r="A3" s="40" t="s">
        <v>10</v>
      </c>
      <c r="B3" s="41"/>
      <c r="C3" s="42" t="s">
        <v>39</v>
      </c>
      <c r="D3" s="43">
        <v>798837</v>
      </c>
      <c r="E3" s="43">
        <v>79574</v>
      </c>
      <c r="F3" s="44">
        <f>E3/D3*100</f>
        <v>9.9612311397694402</v>
      </c>
      <c r="G3" s="43">
        <v>22546</v>
      </c>
      <c r="H3" s="45" t="s">
        <v>99</v>
      </c>
    </row>
    <row r="4" spans="1:8" s="28" customFormat="1" ht="20.100000000000001" customHeight="1" x14ac:dyDescent="0.15">
      <c r="A4" s="46" t="s">
        <v>11</v>
      </c>
      <c r="B4" s="47"/>
      <c r="C4" s="48" t="s">
        <v>39</v>
      </c>
      <c r="D4" s="49">
        <v>126857</v>
      </c>
      <c r="E4" s="49">
        <v>6774</v>
      </c>
      <c r="F4" s="50">
        <f t="shared" ref="F4:F31" si="0">E4/D4*100</f>
        <v>5.3398708782329711</v>
      </c>
      <c r="G4" s="49">
        <v>2738</v>
      </c>
      <c r="H4" s="51" t="s">
        <v>57</v>
      </c>
    </row>
    <row r="5" spans="1:8" s="34" customFormat="1" ht="20.100000000000001" customHeight="1" x14ac:dyDescent="0.15">
      <c r="A5" s="52" t="s">
        <v>12</v>
      </c>
      <c r="B5" s="53"/>
      <c r="C5" s="54" t="s">
        <v>39</v>
      </c>
      <c r="D5" s="32">
        <v>74719</v>
      </c>
      <c r="E5" s="32">
        <v>3784</v>
      </c>
      <c r="F5" s="33">
        <f t="shared" si="0"/>
        <v>5.0643076058298426</v>
      </c>
      <c r="G5" s="32">
        <v>1549</v>
      </c>
      <c r="H5" s="55" t="s">
        <v>57</v>
      </c>
    </row>
    <row r="6" spans="1:8" s="34" customFormat="1" ht="20.100000000000001" customHeight="1" x14ac:dyDescent="0.15">
      <c r="A6" s="56" t="s">
        <v>73</v>
      </c>
      <c r="B6" s="57"/>
      <c r="C6" s="58" t="s">
        <v>39</v>
      </c>
      <c r="D6" s="59">
        <v>52138</v>
      </c>
      <c r="E6" s="59">
        <v>2990</v>
      </c>
      <c r="F6" s="60">
        <f t="shared" si="0"/>
        <v>5.7347807740995052</v>
      </c>
      <c r="G6" s="59">
        <v>1189</v>
      </c>
      <c r="H6" s="61" t="s">
        <v>57</v>
      </c>
    </row>
    <row r="7" spans="1:8" s="34" customFormat="1" ht="20.100000000000001" customHeight="1" x14ac:dyDescent="0.15">
      <c r="A7" s="62" t="s">
        <v>14</v>
      </c>
      <c r="B7" s="63"/>
      <c r="C7" s="64" t="s">
        <v>40</v>
      </c>
      <c r="D7" s="65">
        <v>219663</v>
      </c>
      <c r="E7" s="65">
        <v>11553</v>
      </c>
      <c r="F7" s="66">
        <f t="shared" si="0"/>
        <v>5.259420111716584</v>
      </c>
      <c r="G7" s="65">
        <v>4742</v>
      </c>
      <c r="H7" s="67" t="s">
        <v>57</v>
      </c>
    </row>
    <row r="8" spans="1:8" s="34" customFormat="1" ht="20.100000000000001" customHeight="1" x14ac:dyDescent="0.15">
      <c r="A8" s="52" t="s">
        <v>16</v>
      </c>
      <c r="B8" s="53"/>
      <c r="C8" s="54" t="s">
        <v>40</v>
      </c>
      <c r="D8" s="32">
        <v>130823</v>
      </c>
      <c r="E8" s="32">
        <v>6839</v>
      </c>
      <c r="F8" s="33">
        <f t="shared" si="0"/>
        <v>5.2276740328535496</v>
      </c>
      <c r="G8" s="32">
        <v>2689</v>
      </c>
      <c r="H8" s="55" t="s">
        <v>57</v>
      </c>
    </row>
    <row r="9" spans="1:8" s="34" customFormat="1" ht="20.100000000000001" customHeight="1" x14ac:dyDescent="0.15">
      <c r="A9" s="68" t="s">
        <v>15</v>
      </c>
      <c r="B9" s="69"/>
      <c r="C9" s="70" t="s">
        <v>40</v>
      </c>
      <c r="D9" s="71">
        <v>88666</v>
      </c>
      <c r="E9" s="71">
        <v>5318</v>
      </c>
      <c r="F9" s="72">
        <f t="shared" si="0"/>
        <v>5.997789457063587</v>
      </c>
      <c r="G9" s="71">
        <v>2084</v>
      </c>
      <c r="H9" s="73" t="s">
        <v>57</v>
      </c>
    </row>
    <row r="10" spans="1:8" s="34" customFormat="1" ht="20.100000000000001" customHeight="1" x14ac:dyDescent="0.15">
      <c r="A10" s="46" t="s">
        <v>17</v>
      </c>
      <c r="B10" s="47"/>
      <c r="C10" s="48" t="s">
        <v>93</v>
      </c>
      <c r="D10" s="95">
        <v>13585</v>
      </c>
      <c r="E10" s="95">
        <v>715</v>
      </c>
      <c r="F10" s="50">
        <f t="shared" si="0"/>
        <v>5.2631578947368416</v>
      </c>
      <c r="G10" s="95">
        <v>266</v>
      </c>
      <c r="H10" s="74" t="s">
        <v>57</v>
      </c>
    </row>
    <row r="11" spans="1:8" s="34" customFormat="1" ht="20.100000000000001" customHeight="1" x14ac:dyDescent="0.15">
      <c r="A11" s="52" t="s">
        <v>18</v>
      </c>
      <c r="B11" s="53"/>
      <c r="C11" s="54" t="s">
        <v>94</v>
      </c>
      <c r="D11" s="32">
        <v>1022013</v>
      </c>
      <c r="E11" s="32">
        <v>49829</v>
      </c>
      <c r="F11" s="33" t="s">
        <v>95</v>
      </c>
      <c r="G11" s="32">
        <v>19245</v>
      </c>
      <c r="H11" s="55" t="s">
        <v>57</v>
      </c>
    </row>
    <row r="12" spans="1:8" s="34" customFormat="1" ht="20.100000000000001" customHeight="1" x14ac:dyDescent="0.15">
      <c r="A12" s="52" t="s">
        <v>19</v>
      </c>
      <c r="B12" s="53"/>
      <c r="C12" s="54" t="s">
        <v>94</v>
      </c>
      <c r="D12" s="32">
        <v>113000</v>
      </c>
      <c r="E12" s="32">
        <v>6430</v>
      </c>
      <c r="F12" s="33">
        <f t="shared" si="0"/>
        <v>5.6902654867256635</v>
      </c>
      <c r="G12" s="32">
        <v>2590</v>
      </c>
      <c r="H12" s="55" t="s">
        <v>58</v>
      </c>
    </row>
    <row r="13" spans="1:8" s="34" customFormat="1" ht="20.100000000000001" customHeight="1" x14ac:dyDescent="0.15">
      <c r="A13" s="52" t="s">
        <v>47</v>
      </c>
      <c r="B13" s="53"/>
      <c r="C13" s="54" t="s">
        <v>94</v>
      </c>
      <c r="D13" s="32">
        <v>57200</v>
      </c>
      <c r="E13" s="32">
        <v>3760</v>
      </c>
      <c r="F13" s="33">
        <f t="shared" si="0"/>
        <v>6.5734265734265733</v>
      </c>
      <c r="G13" s="32">
        <v>1550</v>
      </c>
      <c r="H13" s="55" t="s">
        <v>58</v>
      </c>
    </row>
    <row r="14" spans="1:8" s="34" customFormat="1" ht="20.100000000000001" customHeight="1" x14ac:dyDescent="0.15">
      <c r="A14" s="56" t="s">
        <v>48</v>
      </c>
      <c r="B14" s="57"/>
      <c r="C14" s="58" t="s">
        <v>94</v>
      </c>
      <c r="D14" s="59">
        <v>55700</v>
      </c>
      <c r="E14" s="59">
        <v>2660</v>
      </c>
      <c r="F14" s="60">
        <f>E14/D14*100</f>
        <v>4.7755834829443451</v>
      </c>
      <c r="G14" s="59">
        <v>1040</v>
      </c>
      <c r="H14" s="61" t="s">
        <v>58</v>
      </c>
    </row>
    <row r="15" spans="1:8" s="34" customFormat="1" ht="20.100000000000001" customHeight="1" x14ac:dyDescent="0.15">
      <c r="A15" s="62" t="s">
        <v>20</v>
      </c>
      <c r="B15" s="63"/>
      <c r="C15" s="64" t="s">
        <v>94</v>
      </c>
      <c r="D15" s="65">
        <v>36400</v>
      </c>
      <c r="E15" s="65">
        <v>2230</v>
      </c>
      <c r="F15" s="66">
        <f t="shared" si="0"/>
        <v>6.1263736263736259</v>
      </c>
      <c r="G15" s="65">
        <v>900</v>
      </c>
      <c r="H15" s="67" t="s">
        <v>98</v>
      </c>
    </row>
    <row r="16" spans="1:8" s="34" customFormat="1" ht="20.100000000000001" customHeight="1" x14ac:dyDescent="0.15">
      <c r="A16" s="75" t="s">
        <v>21</v>
      </c>
      <c r="B16" s="76"/>
      <c r="C16" s="54" t="s">
        <v>43</v>
      </c>
      <c r="D16" s="32">
        <v>24200</v>
      </c>
      <c r="E16" s="32">
        <v>1840</v>
      </c>
      <c r="F16" s="33">
        <f t="shared" si="0"/>
        <v>7.6033057851239665</v>
      </c>
      <c r="G16" s="32">
        <v>40</v>
      </c>
      <c r="H16" s="55" t="s">
        <v>60</v>
      </c>
    </row>
    <row r="17" spans="1:8" s="34" customFormat="1" ht="20.100000000000001" customHeight="1" x14ac:dyDescent="0.15">
      <c r="A17" s="75" t="s">
        <v>22</v>
      </c>
      <c r="B17" s="76"/>
      <c r="C17" s="54" t="s">
        <v>43</v>
      </c>
      <c r="D17" s="32">
        <v>30600</v>
      </c>
      <c r="E17" s="32">
        <v>410</v>
      </c>
      <c r="F17" s="33">
        <f t="shared" si="0"/>
        <v>1.3398692810457515</v>
      </c>
      <c r="G17" s="32">
        <v>120</v>
      </c>
      <c r="H17" s="55" t="s">
        <v>60</v>
      </c>
    </row>
    <row r="18" spans="1:8" s="34" customFormat="1" ht="20.100000000000001" customHeight="1" x14ac:dyDescent="0.15">
      <c r="A18" s="75" t="s">
        <v>23</v>
      </c>
      <c r="B18" s="76"/>
      <c r="C18" s="54" t="s">
        <v>43</v>
      </c>
      <c r="D18" s="32">
        <v>94600</v>
      </c>
      <c r="E18" s="32">
        <v>1490</v>
      </c>
      <c r="F18" s="33">
        <f t="shared" si="0"/>
        <v>1.5750528541226216</v>
      </c>
      <c r="G18" s="32" t="s">
        <v>96</v>
      </c>
      <c r="H18" s="55" t="s">
        <v>60</v>
      </c>
    </row>
    <row r="19" spans="1:8" s="28" customFormat="1" ht="20.100000000000001" customHeight="1" x14ac:dyDescent="0.15">
      <c r="A19" s="75" t="s">
        <v>24</v>
      </c>
      <c r="B19" s="76"/>
      <c r="C19" s="77" t="s">
        <v>44</v>
      </c>
      <c r="D19" s="32">
        <v>22961</v>
      </c>
      <c r="E19" s="32">
        <v>1440</v>
      </c>
      <c r="F19" s="33">
        <f t="shared" si="0"/>
        <v>6.2715038543617441</v>
      </c>
      <c r="G19" s="32">
        <v>462</v>
      </c>
      <c r="H19" s="78" t="s">
        <v>61</v>
      </c>
    </row>
    <row r="20" spans="1:8" s="28" customFormat="1" ht="20.100000000000001" customHeight="1" x14ac:dyDescent="0.15">
      <c r="A20" s="75" t="s">
        <v>25</v>
      </c>
      <c r="B20" s="76"/>
      <c r="C20" s="77" t="s">
        <v>44</v>
      </c>
      <c r="D20" s="32">
        <v>8351</v>
      </c>
      <c r="E20" s="32">
        <v>552</v>
      </c>
      <c r="F20" s="33">
        <f t="shared" si="0"/>
        <v>6.6099868279247991</v>
      </c>
      <c r="G20" s="32">
        <v>177</v>
      </c>
      <c r="H20" s="78" t="s">
        <v>61</v>
      </c>
    </row>
    <row r="21" spans="1:8" s="28" customFormat="1" ht="20.100000000000001" customHeight="1" x14ac:dyDescent="0.15">
      <c r="A21" s="79" t="s">
        <v>81</v>
      </c>
      <c r="B21" s="80"/>
      <c r="C21" s="70" t="s">
        <v>45</v>
      </c>
      <c r="D21" s="71">
        <v>74</v>
      </c>
      <c r="E21" s="71">
        <v>85</v>
      </c>
      <c r="F21" s="60">
        <f t="shared" si="0"/>
        <v>114.86486486486487</v>
      </c>
      <c r="G21" s="71">
        <v>68</v>
      </c>
      <c r="H21" s="81" t="s">
        <v>61</v>
      </c>
    </row>
    <row r="22" spans="1:8" s="34" customFormat="1" ht="20.100000000000001" customHeight="1" x14ac:dyDescent="0.15">
      <c r="A22" s="161" t="s">
        <v>33</v>
      </c>
      <c r="B22" s="82" t="s">
        <v>27</v>
      </c>
      <c r="C22" s="48" t="s">
        <v>92</v>
      </c>
      <c r="D22" s="49">
        <v>222000</v>
      </c>
      <c r="E22" s="49">
        <v>13700</v>
      </c>
      <c r="F22" s="50">
        <f t="shared" si="0"/>
        <v>6.1711711711711716</v>
      </c>
      <c r="G22" s="49">
        <v>5740</v>
      </c>
      <c r="H22" s="83" t="s">
        <v>69</v>
      </c>
    </row>
    <row r="23" spans="1:8" s="34" customFormat="1" ht="20.100000000000001" customHeight="1" x14ac:dyDescent="0.15">
      <c r="A23" s="162"/>
      <c r="B23" s="84" t="s">
        <v>83</v>
      </c>
      <c r="C23" s="54" t="s">
        <v>92</v>
      </c>
      <c r="D23" s="32">
        <v>202600</v>
      </c>
      <c r="E23" s="32">
        <v>1560</v>
      </c>
      <c r="F23" s="33">
        <f t="shared" si="0"/>
        <v>0.76999012833168812</v>
      </c>
      <c r="G23" s="32">
        <v>413</v>
      </c>
      <c r="H23" s="67" t="s">
        <v>69</v>
      </c>
    </row>
    <row r="24" spans="1:8" s="34" customFormat="1" ht="20.100000000000001" customHeight="1" x14ac:dyDescent="0.15">
      <c r="A24" s="162"/>
      <c r="B24" s="84" t="s">
        <v>84</v>
      </c>
      <c r="C24" s="54" t="s">
        <v>92</v>
      </c>
      <c r="D24" s="32">
        <v>13600</v>
      </c>
      <c r="E24" s="32">
        <v>8500</v>
      </c>
      <c r="F24" s="33">
        <f t="shared" si="0"/>
        <v>62.5</v>
      </c>
      <c r="G24" s="32">
        <v>2830</v>
      </c>
      <c r="H24" s="55" t="s">
        <v>69</v>
      </c>
    </row>
    <row r="25" spans="1:8" s="34" customFormat="1" ht="20.100000000000001" customHeight="1" x14ac:dyDescent="0.15">
      <c r="A25" s="162"/>
      <c r="B25" s="84" t="s">
        <v>85</v>
      </c>
      <c r="C25" s="54" t="s">
        <v>92</v>
      </c>
      <c r="D25" s="32">
        <v>58600</v>
      </c>
      <c r="E25" s="32">
        <v>5510</v>
      </c>
      <c r="F25" s="33">
        <f t="shared" si="0"/>
        <v>9.4027303754266214</v>
      </c>
      <c r="G25" s="32">
        <v>1930</v>
      </c>
      <c r="H25" s="55" t="s">
        <v>69</v>
      </c>
    </row>
    <row r="26" spans="1:8" s="34" customFormat="1" ht="20.100000000000001" customHeight="1" x14ac:dyDescent="0.15">
      <c r="A26" s="162"/>
      <c r="B26" s="84" t="s">
        <v>86</v>
      </c>
      <c r="C26" s="54" t="s">
        <v>92</v>
      </c>
      <c r="D26" s="32">
        <v>4180</v>
      </c>
      <c r="E26" s="32">
        <v>1790</v>
      </c>
      <c r="F26" s="33">
        <f t="shared" si="0"/>
        <v>42.822966507177036</v>
      </c>
      <c r="G26" s="32">
        <v>373</v>
      </c>
      <c r="H26" s="55" t="s">
        <v>69</v>
      </c>
    </row>
    <row r="27" spans="1:8" s="34" customFormat="1" ht="20.100000000000001" customHeight="1" x14ac:dyDescent="0.15">
      <c r="A27" s="170"/>
      <c r="B27" s="85" t="s">
        <v>32</v>
      </c>
      <c r="C27" s="58" t="s">
        <v>92</v>
      </c>
      <c r="D27" s="59">
        <v>134051</v>
      </c>
      <c r="E27" s="59">
        <v>9657</v>
      </c>
      <c r="F27" s="60">
        <f t="shared" si="0"/>
        <v>7.2039746066795471</v>
      </c>
      <c r="G27" s="59">
        <v>200</v>
      </c>
      <c r="H27" s="61" t="s">
        <v>69</v>
      </c>
    </row>
    <row r="28" spans="1:8" s="34" customFormat="1" ht="20.100000000000001" customHeight="1" x14ac:dyDescent="0.15">
      <c r="A28" s="171" t="s">
        <v>38</v>
      </c>
      <c r="B28" s="86" t="s">
        <v>87</v>
      </c>
      <c r="C28" s="64" t="s">
        <v>49</v>
      </c>
      <c r="D28" s="65">
        <v>268400</v>
      </c>
      <c r="E28" s="65">
        <v>64900</v>
      </c>
      <c r="F28" s="66">
        <f t="shared" si="0"/>
        <v>24.180327868852459</v>
      </c>
      <c r="G28" s="65">
        <v>21400</v>
      </c>
      <c r="H28" s="67" t="s">
        <v>69</v>
      </c>
    </row>
    <row r="29" spans="1:8" s="34" customFormat="1" ht="20.100000000000001" customHeight="1" x14ac:dyDescent="0.15">
      <c r="A29" s="162"/>
      <c r="B29" s="84" t="s">
        <v>88</v>
      </c>
      <c r="C29" s="54" t="s">
        <v>49</v>
      </c>
      <c r="D29" s="32">
        <v>87100</v>
      </c>
      <c r="E29" s="32">
        <v>28200</v>
      </c>
      <c r="F29" s="33">
        <f t="shared" si="0"/>
        <v>32.376578645235362</v>
      </c>
      <c r="G29" s="32">
        <v>9450</v>
      </c>
      <c r="H29" s="55" t="s">
        <v>69</v>
      </c>
    </row>
    <row r="30" spans="1:8" s="34" customFormat="1" ht="20.100000000000001" customHeight="1" x14ac:dyDescent="0.15">
      <c r="A30" s="162"/>
      <c r="B30" s="84" t="s">
        <v>89</v>
      </c>
      <c r="C30" s="54" t="s">
        <v>49</v>
      </c>
      <c r="D30" s="32">
        <v>7730</v>
      </c>
      <c r="E30" s="32">
        <v>1730</v>
      </c>
      <c r="F30" s="33">
        <f t="shared" si="0"/>
        <v>22.380336351875808</v>
      </c>
      <c r="G30" s="32">
        <v>1110</v>
      </c>
      <c r="H30" s="55" t="s">
        <v>69</v>
      </c>
    </row>
    <row r="31" spans="1:8" s="34" customFormat="1" ht="20.100000000000001" customHeight="1" thickBot="1" x14ac:dyDescent="0.2">
      <c r="A31" s="163"/>
      <c r="B31" s="87" t="s">
        <v>37</v>
      </c>
      <c r="C31" s="88" t="s">
        <v>49</v>
      </c>
      <c r="D31" s="89">
        <v>1400</v>
      </c>
      <c r="E31" s="89">
        <v>1160</v>
      </c>
      <c r="F31" s="90">
        <f t="shared" si="0"/>
        <v>82.857142857142861</v>
      </c>
      <c r="G31" s="89">
        <v>1040</v>
      </c>
      <c r="H31" s="91" t="s">
        <v>69</v>
      </c>
    </row>
    <row r="32" spans="1:8" s="28" customFormat="1" x14ac:dyDescent="0.15">
      <c r="A32" s="28" t="s">
        <v>51</v>
      </c>
      <c r="B32" s="28" t="s">
        <v>50</v>
      </c>
      <c r="C32" s="92"/>
    </row>
    <row r="33" spans="1:8" s="28" customFormat="1" x14ac:dyDescent="0.15">
      <c r="A33" s="29"/>
      <c r="B33" s="28" t="s">
        <v>52</v>
      </c>
      <c r="C33" s="92"/>
    </row>
    <row r="34" spans="1:8" s="28" customFormat="1" x14ac:dyDescent="0.15">
      <c r="C34" s="92"/>
      <c r="H34" s="93" t="s">
        <v>53</v>
      </c>
    </row>
  </sheetData>
  <mergeCells count="3">
    <mergeCell ref="A2:B2"/>
    <mergeCell ref="A22:A27"/>
    <mergeCell ref="A28:A31"/>
  </mergeCells>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election activeCell="A2" sqref="A2:B2"/>
    </sheetView>
  </sheetViews>
  <sheetFormatPr defaultRowHeight="13.5" x14ac:dyDescent="0.15"/>
  <cols>
    <col min="1" max="1" width="3" customWidth="1"/>
    <col min="2" max="2" width="20.625" customWidth="1"/>
    <col min="3" max="3" width="7.75" customWidth="1"/>
    <col min="4" max="4" width="9.375" customWidth="1"/>
    <col min="5" max="5" width="8.625" customWidth="1"/>
    <col min="6" max="6" width="7.125" customWidth="1"/>
    <col min="7" max="7" width="8.625" customWidth="1"/>
    <col min="8" max="8" width="45" bestFit="1" customWidth="1"/>
  </cols>
  <sheetData>
    <row r="1" spans="1:8" s="28" customFormat="1" ht="18" thickBot="1" x14ac:dyDescent="0.2">
      <c r="A1" s="30" t="s">
        <v>68</v>
      </c>
      <c r="B1" s="31"/>
      <c r="C1" s="31"/>
      <c r="D1" s="31"/>
      <c r="E1" s="31"/>
      <c r="F1" s="31"/>
      <c r="G1" s="31"/>
      <c r="H1" s="31"/>
    </row>
    <row r="2" spans="1:8" s="28" customFormat="1" ht="29.25" customHeight="1" x14ac:dyDescent="0.15">
      <c r="A2" s="168" t="s">
        <v>66</v>
      </c>
      <c r="B2" s="169"/>
      <c r="C2" s="35" t="s">
        <v>0</v>
      </c>
      <c r="D2" s="36" t="s">
        <v>1</v>
      </c>
      <c r="E2" s="37" t="s">
        <v>70</v>
      </c>
      <c r="F2" s="38" t="s">
        <v>65</v>
      </c>
      <c r="G2" s="36" t="s">
        <v>5</v>
      </c>
      <c r="H2" s="39" t="s">
        <v>9</v>
      </c>
    </row>
    <row r="3" spans="1:8" s="34" customFormat="1" ht="19.5" customHeight="1" x14ac:dyDescent="0.15">
      <c r="A3" s="40" t="s">
        <v>10</v>
      </c>
      <c r="B3" s="41"/>
      <c r="C3" s="42" t="s">
        <v>39</v>
      </c>
      <c r="D3" s="43">
        <v>793023</v>
      </c>
      <c r="E3" s="43">
        <v>79470</v>
      </c>
      <c r="F3" s="44">
        <f>E3/D3*100</f>
        <v>10.021146927642704</v>
      </c>
      <c r="G3" s="43">
        <v>22122</v>
      </c>
      <c r="H3" s="45" t="s">
        <v>100</v>
      </c>
    </row>
    <row r="4" spans="1:8" s="28" customFormat="1" ht="20.100000000000001" customHeight="1" x14ac:dyDescent="0.15">
      <c r="A4" s="46" t="s">
        <v>11</v>
      </c>
      <c r="B4" s="47"/>
      <c r="C4" s="48" t="s">
        <v>39</v>
      </c>
      <c r="D4" s="49">
        <v>126857</v>
      </c>
      <c r="E4" s="49">
        <v>6774</v>
      </c>
      <c r="F4" s="50">
        <f t="shared" ref="F4:F31" si="0">E4/D4*100</f>
        <v>5.3398708782329711</v>
      </c>
      <c r="G4" s="49">
        <v>2738</v>
      </c>
      <c r="H4" s="51" t="s">
        <v>57</v>
      </c>
    </row>
    <row r="5" spans="1:8" s="34" customFormat="1" ht="20.100000000000001" customHeight="1" x14ac:dyDescent="0.15">
      <c r="A5" s="52" t="s">
        <v>12</v>
      </c>
      <c r="B5" s="53"/>
      <c r="C5" s="54" t="s">
        <v>39</v>
      </c>
      <c r="D5" s="32">
        <v>74719</v>
      </c>
      <c r="E5" s="32">
        <v>3784</v>
      </c>
      <c r="F5" s="33">
        <f t="shared" si="0"/>
        <v>5.0643076058298426</v>
      </c>
      <c r="G5" s="32">
        <v>1549</v>
      </c>
      <c r="H5" s="55" t="s">
        <v>57</v>
      </c>
    </row>
    <row r="6" spans="1:8" s="34" customFormat="1" ht="20.100000000000001" customHeight="1" x14ac:dyDescent="0.15">
      <c r="A6" s="56" t="s">
        <v>73</v>
      </c>
      <c r="B6" s="57"/>
      <c r="C6" s="58" t="s">
        <v>39</v>
      </c>
      <c r="D6" s="59">
        <v>52138</v>
      </c>
      <c r="E6" s="59">
        <v>2990</v>
      </c>
      <c r="F6" s="60">
        <f t="shared" si="0"/>
        <v>5.7347807740995052</v>
      </c>
      <c r="G6" s="59">
        <v>1189</v>
      </c>
      <c r="H6" s="61" t="s">
        <v>57</v>
      </c>
    </row>
    <row r="7" spans="1:8" s="34" customFormat="1" ht="20.100000000000001" customHeight="1" x14ac:dyDescent="0.15">
      <c r="A7" s="62" t="s">
        <v>14</v>
      </c>
      <c r="B7" s="63"/>
      <c r="C7" s="64" t="s">
        <v>40</v>
      </c>
      <c r="D7" s="65">
        <v>219663</v>
      </c>
      <c r="E7" s="65">
        <v>11553</v>
      </c>
      <c r="F7" s="66">
        <f t="shared" si="0"/>
        <v>5.259420111716584</v>
      </c>
      <c r="G7" s="65">
        <v>4742</v>
      </c>
      <c r="H7" s="67" t="s">
        <v>57</v>
      </c>
    </row>
    <row r="8" spans="1:8" s="34" customFormat="1" ht="20.100000000000001" customHeight="1" x14ac:dyDescent="0.15">
      <c r="A8" s="52" t="s">
        <v>16</v>
      </c>
      <c r="B8" s="53"/>
      <c r="C8" s="54" t="s">
        <v>40</v>
      </c>
      <c r="D8" s="32">
        <v>130823</v>
      </c>
      <c r="E8" s="32">
        <v>6839</v>
      </c>
      <c r="F8" s="33">
        <f t="shared" si="0"/>
        <v>5.2276740328535496</v>
      </c>
      <c r="G8" s="32">
        <v>2689</v>
      </c>
      <c r="H8" s="55" t="s">
        <v>57</v>
      </c>
    </row>
    <row r="9" spans="1:8" s="34" customFormat="1" ht="20.100000000000001" customHeight="1" x14ac:dyDescent="0.15">
      <c r="A9" s="68" t="s">
        <v>15</v>
      </c>
      <c r="B9" s="69"/>
      <c r="C9" s="70" t="s">
        <v>40</v>
      </c>
      <c r="D9" s="71">
        <v>88666</v>
      </c>
      <c r="E9" s="71">
        <v>5318</v>
      </c>
      <c r="F9" s="72">
        <f t="shared" si="0"/>
        <v>5.997789457063587</v>
      </c>
      <c r="G9" s="71">
        <v>2084</v>
      </c>
      <c r="H9" s="73" t="s">
        <v>57</v>
      </c>
    </row>
    <row r="10" spans="1:8" s="34" customFormat="1" ht="20.100000000000001" customHeight="1" x14ac:dyDescent="0.15">
      <c r="A10" s="46" t="s">
        <v>17</v>
      </c>
      <c r="B10" s="47"/>
      <c r="C10" s="48" t="s">
        <v>93</v>
      </c>
      <c r="D10" s="95">
        <v>13585</v>
      </c>
      <c r="E10" s="95">
        <v>715</v>
      </c>
      <c r="F10" s="50">
        <f t="shared" si="0"/>
        <v>5.2631578947368416</v>
      </c>
      <c r="G10" s="95">
        <v>266</v>
      </c>
      <c r="H10" s="74" t="s">
        <v>57</v>
      </c>
    </row>
    <row r="11" spans="1:8" s="34" customFormat="1" ht="20.100000000000001" customHeight="1" x14ac:dyDescent="0.15">
      <c r="A11" s="52" t="s">
        <v>18</v>
      </c>
      <c r="B11" s="53"/>
      <c r="C11" s="54" t="s">
        <v>94</v>
      </c>
      <c r="D11" s="32">
        <v>1022013</v>
      </c>
      <c r="E11" s="32">
        <v>49829</v>
      </c>
      <c r="F11" s="33" t="s">
        <v>95</v>
      </c>
      <c r="G11" s="32">
        <v>19245</v>
      </c>
      <c r="H11" s="55" t="s">
        <v>57</v>
      </c>
    </row>
    <row r="12" spans="1:8" s="34" customFormat="1" ht="20.100000000000001" customHeight="1" x14ac:dyDescent="0.15">
      <c r="A12" s="52" t="s">
        <v>19</v>
      </c>
      <c r="B12" s="53"/>
      <c r="C12" s="54" t="s">
        <v>94</v>
      </c>
      <c r="D12" s="32">
        <v>113000</v>
      </c>
      <c r="E12" s="32">
        <v>6430</v>
      </c>
      <c r="F12" s="33">
        <f t="shared" si="0"/>
        <v>5.6902654867256635</v>
      </c>
      <c r="G12" s="32">
        <v>2590</v>
      </c>
      <c r="H12" s="55" t="s">
        <v>58</v>
      </c>
    </row>
    <row r="13" spans="1:8" s="34" customFormat="1" ht="20.100000000000001" customHeight="1" x14ac:dyDescent="0.15">
      <c r="A13" s="52" t="s">
        <v>47</v>
      </c>
      <c r="B13" s="53"/>
      <c r="C13" s="54" t="s">
        <v>94</v>
      </c>
      <c r="D13" s="32">
        <v>57200</v>
      </c>
      <c r="E13" s="32">
        <v>3760</v>
      </c>
      <c r="F13" s="33">
        <f t="shared" si="0"/>
        <v>6.5734265734265733</v>
      </c>
      <c r="G13" s="32">
        <v>1550</v>
      </c>
      <c r="H13" s="55" t="s">
        <v>58</v>
      </c>
    </row>
    <row r="14" spans="1:8" s="34" customFormat="1" ht="20.100000000000001" customHeight="1" x14ac:dyDescent="0.15">
      <c r="A14" s="56" t="s">
        <v>48</v>
      </c>
      <c r="B14" s="57"/>
      <c r="C14" s="58" t="s">
        <v>94</v>
      </c>
      <c r="D14" s="59">
        <v>55700</v>
      </c>
      <c r="E14" s="59">
        <v>2660</v>
      </c>
      <c r="F14" s="60">
        <f>E14/D14*100</f>
        <v>4.7755834829443451</v>
      </c>
      <c r="G14" s="59">
        <v>1040</v>
      </c>
      <c r="H14" s="61" t="s">
        <v>58</v>
      </c>
    </row>
    <row r="15" spans="1:8" s="34" customFormat="1" ht="20.100000000000001" customHeight="1" x14ac:dyDescent="0.15">
      <c r="A15" s="62" t="s">
        <v>20</v>
      </c>
      <c r="B15" s="63"/>
      <c r="C15" s="64" t="s">
        <v>94</v>
      </c>
      <c r="D15" s="65">
        <v>36400</v>
      </c>
      <c r="E15" s="65">
        <v>2230</v>
      </c>
      <c r="F15" s="66">
        <f t="shared" si="0"/>
        <v>6.1263736263736259</v>
      </c>
      <c r="G15" s="65">
        <v>900</v>
      </c>
      <c r="H15" s="67" t="s">
        <v>98</v>
      </c>
    </row>
    <row r="16" spans="1:8" s="34" customFormat="1" ht="20.100000000000001" customHeight="1" x14ac:dyDescent="0.15">
      <c r="A16" s="75" t="s">
        <v>21</v>
      </c>
      <c r="B16" s="76"/>
      <c r="C16" s="54" t="s">
        <v>43</v>
      </c>
      <c r="D16" s="32">
        <v>24200</v>
      </c>
      <c r="E16" s="32">
        <v>1840</v>
      </c>
      <c r="F16" s="33">
        <f t="shared" si="0"/>
        <v>7.6033057851239665</v>
      </c>
      <c r="G16" s="32">
        <v>40</v>
      </c>
      <c r="H16" s="55" t="s">
        <v>60</v>
      </c>
    </row>
    <row r="17" spans="1:8" s="34" customFormat="1" ht="20.100000000000001" customHeight="1" x14ac:dyDescent="0.15">
      <c r="A17" s="75" t="s">
        <v>22</v>
      </c>
      <c r="B17" s="76"/>
      <c r="C17" s="54" t="s">
        <v>43</v>
      </c>
      <c r="D17" s="32">
        <v>30600</v>
      </c>
      <c r="E17" s="32">
        <v>410</v>
      </c>
      <c r="F17" s="33">
        <f t="shared" si="0"/>
        <v>1.3398692810457515</v>
      </c>
      <c r="G17" s="32">
        <v>120</v>
      </c>
      <c r="H17" s="55" t="s">
        <v>60</v>
      </c>
    </row>
    <row r="18" spans="1:8" s="34" customFormat="1" ht="20.100000000000001" customHeight="1" x14ac:dyDescent="0.15">
      <c r="A18" s="75" t="s">
        <v>23</v>
      </c>
      <c r="B18" s="76"/>
      <c r="C18" s="54" t="s">
        <v>43</v>
      </c>
      <c r="D18" s="32">
        <v>94600</v>
      </c>
      <c r="E18" s="32">
        <v>1490</v>
      </c>
      <c r="F18" s="33">
        <f t="shared" si="0"/>
        <v>1.5750528541226216</v>
      </c>
      <c r="G18" s="32" t="s">
        <v>96</v>
      </c>
      <c r="H18" s="55" t="s">
        <v>60</v>
      </c>
    </row>
    <row r="19" spans="1:8" s="28" customFormat="1" ht="20.100000000000001" customHeight="1" x14ac:dyDescent="0.15">
      <c r="A19" s="75" t="s">
        <v>24</v>
      </c>
      <c r="B19" s="76"/>
      <c r="C19" s="77" t="s">
        <v>44</v>
      </c>
      <c r="D19" s="32">
        <v>22961</v>
      </c>
      <c r="E19" s="32">
        <v>1440</v>
      </c>
      <c r="F19" s="33">
        <f t="shared" si="0"/>
        <v>6.2715038543617441</v>
      </c>
      <c r="G19" s="32">
        <v>462</v>
      </c>
      <c r="H19" s="78" t="s">
        <v>61</v>
      </c>
    </row>
    <row r="20" spans="1:8" s="28" customFormat="1" ht="20.100000000000001" customHeight="1" x14ac:dyDescent="0.15">
      <c r="A20" s="75" t="s">
        <v>25</v>
      </c>
      <c r="B20" s="76"/>
      <c r="C20" s="77" t="s">
        <v>44</v>
      </c>
      <c r="D20" s="32">
        <v>8351</v>
      </c>
      <c r="E20" s="32">
        <v>552</v>
      </c>
      <c r="F20" s="33">
        <f t="shared" si="0"/>
        <v>6.6099868279247991</v>
      </c>
      <c r="G20" s="32">
        <v>177</v>
      </c>
      <c r="H20" s="78" t="s">
        <v>61</v>
      </c>
    </row>
    <row r="21" spans="1:8" s="28" customFormat="1" ht="20.100000000000001" customHeight="1" x14ac:dyDescent="0.15">
      <c r="A21" s="79" t="s">
        <v>81</v>
      </c>
      <c r="B21" s="80"/>
      <c r="C21" s="70" t="s">
        <v>45</v>
      </c>
      <c r="D21" s="71">
        <v>74</v>
      </c>
      <c r="E21" s="71">
        <v>85</v>
      </c>
      <c r="F21" s="60">
        <f t="shared" si="0"/>
        <v>114.86486486486487</v>
      </c>
      <c r="G21" s="71">
        <v>68</v>
      </c>
      <c r="H21" s="81" t="s">
        <v>61</v>
      </c>
    </row>
    <row r="22" spans="1:8" s="34" customFormat="1" ht="20.100000000000001" customHeight="1" x14ac:dyDescent="0.15">
      <c r="A22" s="161" t="s">
        <v>33</v>
      </c>
      <c r="B22" s="82" t="s">
        <v>27</v>
      </c>
      <c r="C22" s="48" t="s">
        <v>92</v>
      </c>
      <c r="D22" s="49">
        <v>222000</v>
      </c>
      <c r="E22" s="49">
        <v>13700</v>
      </c>
      <c r="F22" s="50">
        <f t="shared" si="0"/>
        <v>6.1711711711711716</v>
      </c>
      <c r="G22" s="49">
        <v>5740</v>
      </c>
      <c r="H22" s="83" t="s">
        <v>69</v>
      </c>
    </row>
    <row r="23" spans="1:8" s="34" customFormat="1" ht="20.100000000000001" customHeight="1" x14ac:dyDescent="0.15">
      <c r="A23" s="162"/>
      <c r="B23" s="84" t="s">
        <v>83</v>
      </c>
      <c r="C23" s="54" t="s">
        <v>92</v>
      </c>
      <c r="D23" s="32">
        <v>202600</v>
      </c>
      <c r="E23" s="32">
        <v>1560</v>
      </c>
      <c r="F23" s="33">
        <f t="shared" si="0"/>
        <v>0.76999012833168812</v>
      </c>
      <c r="G23" s="32">
        <v>413</v>
      </c>
      <c r="H23" s="67" t="s">
        <v>69</v>
      </c>
    </row>
    <row r="24" spans="1:8" s="34" customFormat="1" ht="20.100000000000001" customHeight="1" x14ac:dyDescent="0.15">
      <c r="A24" s="162"/>
      <c r="B24" s="84" t="s">
        <v>84</v>
      </c>
      <c r="C24" s="54" t="s">
        <v>92</v>
      </c>
      <c r="D24" s="32">
        <v>13600</v>
      </c>
      <c r="E24" s="32">
        <v>8500</v>
      </c>
      <c r="F24" s="33">
        <f t="shared" si="0"/>
        <v>62.5</v>
      </c>
      <c r="G24" s="32">
        <v>2830</v>
      </c>
      <c r="H24" s="55" t="s">
        <v>69</v>
      </c>
    </row>
    <row r="25" spans="1:8" s="34" customFormat="1" ht="20.100000000000001" customHeight="1" x14ac:dyDescent="0.15">
      <c r="A25" s="162"/>
      <c r="B25" s="84" t="s">
        <v>85</v>
      </c>
      <c r="C25" s="54" t="s">
        <v>92</v>
      </c>
      <c r="D25" s="32">
        <v>58600</v>
      </c>
      <c r="E25" s="32">
        <v>5510</v>
      </c>
      <c r="F25" s="33">
        <f t="shared" si="0"/>
        <v>9.4027303754266214</v>
      </c>
      <c r="G25" s="32">
        <v>1930</v>
      </c>
      <c r="H25" s="55" t="s">
        <v>69</v>
      </c>
    </row>
    <row r="26" spans="1:8" s="34" customFormat="1" ht="20.100000000000001" customHeight="1" x14ac:dyDescent="0.15">
      <c r="A26" s="162"/>
      <c r="B26" s="84" t="s">
        <v>86</v>
      </c>
      <c r="C26" s="54" t="s">
        <v>92</v>
      </c>
      <c r="D26" s="32">
        <v>4180</v>
      </c>
      <c r="E26" s="32">
        <v>1790</v>
      </c>
      <c r="F26" s="33">
        <f t="shared" si="0"/>
        <v>42.822966507177036</v>
      </c>
      <c r="G26" s="32">
        <v>373</v>
      </c>
      <c r="H26" s="55" t="s">
        <v>69</v>
      </c>
    </row>
    <row r="27" spans="1:8" s="34" customFormat="1" ht="20.100000000000001" customHeight="1" x14ac:dyDescent="0.15">
      <c r="A27" s="170"/>
      <c r="B27" s="85" t="s">
        <v>32</v>
      </c>
      <c r="C27" s="58" t="s">
        <v>92</v>
      </c>
      <c r="D27" s="59">
        <v>134051</v>
      </c>
      <c r="E27" s="59">
        <v>9657</v>
      </c>
      <c r="F27" s="60">
        <f t="shared" si="0"/>
        <v>7.2039746066795471</v>
      </c>
      <c r="G27" s="59">
        <v>200</v>
      </c>
      <c r="H27" s="61" t="s">
        <v>69</v>
      </c>
    </row>
    <row r="28" spans="1:8" s="34" customFormat="1" ht="20.100000000000001" customHeight="1" x14ac:dyDescent="0.15">
      <c r="A28" s="171" t="s">
        <v>38</v>
      </c>
      <c r="B28" s="86" t="s">
        <v>87</v>
      </c>
      <c r="C28" s="64" t="s">
        <v>49</v>
      </c>
      <c r="D28" s="65">
        <v>268400</v>
      </c>
      <c r="E28" s="65">
        <v>64900</v>
      </c>
      <c r="F28" s="66">
        <f t="shared" si="0"/>
        <v>24.180327868852459</v>
      </c>
      <c r="G28" s="65">
        <v>21400</v>
      </c>
      <c r="H28" s="67" t="s">
        <v>69</v>
      </c>
    </row>
    <row r="29" spans="1:8" s="34" customFormat="1" ht="20.100000000000001" customHeight="1" x14ac:dyDescent="0.15">
      <c r="A29" s="162"/>
      <c r="B29" s="84" t="s">
        <v>88</v>
      </c>
      <c r="C29" s="54" t="s">
        <v>49</v>
      </c>
      <c r="D29" s="32">
        <v>87100</v>
      </c>
      <c r="E29" s="32">
        <v>28200</v>
      </c>
      <c r="F29" s="33">
        <f t="shared" si="0"/>
        <v>32.376578645235362</v>
      </c>
      <c r="G29" s="32">
        <v>9450</v>
      </c>
      <c r="H29" s="55" t="s">
        <v>69</v>
      </c>
    </row>
    <row r="30" spans="1:8" s="34" customFormat="1" ht="20.100000000000001" customHeight="1" x14ac:dyDescent="0.15">
      <c r="A30" s="162"/>
      <c r="B30" s="84" t="s">
        <v>89</v>
      </c>
      <c r="C30" s="54" t="s">
        <v>49</v>
      </c>
      <c r="D30" s="32">
        <v>7730</v>
      </c>
      <c r="E30" s="32">
        <v>1730</v>
      </c>
      <c r="F30" s="33">
        <f t="shared" si="0"/>
        <v>22.380336351875808</v>
      </c>
      <c r="G30" s="32">
        <v>1110</v>
      </c>
      <c r="H30" s="55" t="s">
        <v>69</v>
      </c>
    </row>
    <row r="31" spans="1:8" s="34" customFormat="1" ht="20.100000000000001" customHeight="1" thickBot="1" x14ac:dyDescent="0.2">
      <c r="A31" s="163"/>
      <c r="B31" s="87" t="s">
        <v>37</v>
      </c>
      <c r="C31" s="88" t="s">
        <v>49</v>
      </c>
      <c r="D31" s="89">
        <v>1400</v>
      </c>
      <c r="E31" s="89">
        <v>1160</v>
      </c>
      <c r="F31" s="90">
        <f t="shared" si="0"/>
        <v>82.857142857142861</v>
      </c>
      <c r="G31" s="89">
        <v>1040</v>
      </c>
      <c r="H31" s="91" t="s">
        <v>69</v>
      </c>
    </row>
    <row r="32" spans="1:8" s="28" customFormat="1" x14ac:dyDescent="0.15">
      <c r="A32" s="28" t="s">
        <v>51</v>
      </c>
      <c r="B32" s="28" t="s">
        <v>50</v>
      </c>
      <c r="C32" s="92"/>
    </row>
    <row r="33" spans="1:8" s="28" customFormat="1" x14ac:dyDescent="0.15">
      <c r="A33" s="29"/>
      <c r="B33" s="28" t="s">
        <v>52</v>
      </c>
      <c r="C33" s="92"/>
    </row>
    <row r="34" spans="1:8" s="28" customFormat="1" x14ac:dyDescent="0.15">
      <c r="C34" s="92"/>
      <c r="H34" s="93" t="s">
        <v>53</v>
      </c>
    </row>
  </sheetData>
  <mergeCells count="3">
    <mergeCell ref="A2:B2"/>
    <mergeCell ref="A22:A27"/>
    <mergeCell ref="A28:A31"/>
  </mergeCells>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selection activeCell="O16" sqref="O16"/>
    </sheetView>
  </sheetViews>
  <sheetFormatPr defaultRowHeight="13.5" x14ac:dyDescent="0.15"/>
  <cols>
    <col min="1" max="1" width="3" customWidth="1"/>
    <col min="2" max="2" width="20.625" customWidth="1"/>
    <col min="3" max="3" width="6" bestFit="1" customWidth="1"/>
    <col min="4" max="5" width="8.625" customWidth="1"/>
    <col min="6" max="6" width="7.125" customWidth="1"/>
    <col min="7" max="12" width="8.625" customWidth="1"/>
    <col min="13" max="13" width="45" bestFit="1" customWidth="1"/>
  </cols>
  <sheetData>
    <row r="1" spans="1:13" ht="17.25" x14ac:dyDescent="0.15">
      <c r="A1" s="6" t="s">
        <v>67</v>
      </c>
      <c r="B1" s="7"/>
      <c r="C1" s="7"/>
      <c r="D1" s="7"/>
      <c r="E1" s="7"/>
      <c r="F1" s="7"/>
      <c r="G1" s="7"/>
      <c r="H1" s="7"/>
      <c r="I1" s="7"/>
      <c r="J1" s="7"/>
      <c r="K1" s="7"/>
      <c r="L1" s="7"/>
      <c r="M1" s="7"/>
    </row>
    <row r="2" spans="1:13" ht="29.25" customHeight="1" x14ac:dyDescent="0.15">
      <c r="A2" s="172" t="s">
        <v>66</v>
      </c>
      <c r="B2" s="173"/>
      <c r="C2" s="8" t="s">
        <v>0</v>
      </c>
      <c r="D2" s="8" t="s">
        <v>1</v>
      </c>
      <c r="E2" s="8" t="s">
        <v>2</v>
      </c>
      <c r="F2" s="9" t="s">
        <v>65</v>
      </c>
      <c r="G2" s="8" t="s">
        <v>3</v>
      </c>
      <c r="H2" s="8" t="s">
        <v>4</v>
      </c>
      <c r="I2" s="8" t="s">
        <v>5</v>
      </c>
      <c r="J2" s="8" t="s">
        <v>6</v>
      </c>
      <c r="K2" s="8" t="s">
        <v>7</v>
      </c>
      <c r="L2" s="8" t="s">
        <v>8</v>
      </c>
      <c r="M2" s="5" t="s">
        <v>9</v>
      </c>
    </row>
    <row r="3" spans="1:13" ht="20.100000000000001" customHeight="1" x14ac:dyDescent="0.15">
      <c r="A3" s="10" t="s">
        <v>10</v>
      </c>
      <c r="B3" s="11"/>
      <c r="C3" s="12" t="s">
        <v>39</v>
      </c>
      <c r="D3" s="25">
        <v>779575</v>
      </c>
      <c r="E3" s="25">
        <v>78471</v>
      </c>
      <c r="F3" s="25">
        <v>10.1</v>
      </c>
      <c r="G3" s="25">
        <v>19663</v>
      </c>
      <c r="H3" s="25">
        <v>20807</v>
      </c>
      <c r="I3" s="25">
        <v>21479</v>
      </c>
      <c r="J3" s="25">
        <v>8655</v>
      </c>
      <c r="K3" s="25">
        <v>5480</v>
      </c>
      <c r="L3" s="25">
        <v>2387</v>
      </c>
      <c r="M3" s="13" t="s">
        <v>56</v>
      </c>
    </row>
    <row r="4" spans="1:13" ht="20.100000000000001" customHeight="1" x14ac:dyDescent="0.15">
      <c r="A4" s="14" t="s">
        <v>11</v>
      </c>
      <c r="B4" s="15"/>
      <c r="C4" s="16" t="s">
        <v>39</v>
      </c>
      <c r="D4" s="26">
        <v>77304</v>
      </c>
      <c r="E4" s="26">
        <v>3821</v>
      </c>
      <c r="F4" s="26">
        <v>4.9000000000000004</v>
      </c>
      <c r="G4" s="26">
        <v>146</v>
      </c>
      <c r="H4" s="26">
        <v>556</v>
      </c>
      <c r="I4" s="26">
        <v>1556</v>
      </c>
      <c r="J4" s="26">
        <v>46</v>
      </c>
      <c r="K4" s="26">
        <v>856</v>
      </c>
      <c r="L4" s="26">
        <v>661</v>
      </c>
      <c r="M4" s="17" t="s">
        <v>57</v>
      </c>
    </row>
    <row r="5" spans="1:13" ht="20.100000000000001" customHeight="1" x14ac:dyDescent="0.15">
      <c r="A5" s="174"/>
      <c r="B5" s="15" t="s">
        <v>12</v>
      </c>
      <c r="C5" s="16" t="s">
        <v>39</v>
      </c>
      <c r="D5" s="26">
        <v>74719</v>
      </c>
      <c r="E5" s="26">
        <v>3784</v>
      </c>
      <c r="F5" s="26">
        <v>5.0999999999999996</v>
      </c>
      <c r="G5" s="26">
        <v>143</v>
      </c>
      <c r="H5" s="26">
        <v>551</v>
      </c>
      <c r="I5" s="26">
        <v>1549</v>
      </c>
      <c r="J5" s="26">
        <v>45</v>
      </c>
      <c r="K5" s="26">
        <v>847</v>
      </c>
      <c r="L5" s="26">
        <v>649</v>
      </c>
      <c r="M5" s="17" t="s">
        <v>57</v>
      </c>
    </row>
    <row r="6" spans="1:13" ht="20.100000000000001" customHeight="1" x14ac:dyDescent="0.15">
      <c r="A6" s="174"/>
      <c r="B6" s="15" t="s">
        <v>13</v>
      </c>
      <c r="C6" s="16" t="s">
        <v>39</v>
      </c>
      <c r="D6" s="26">
        <v>14182</v>
      </c>
      <c r="E6" s="26">
        <v>718</v>
      </c>
      <c r="F6" s="26">
        <v>5.0999999999999996</v>
      </c>
      <c r="G6" s="26">
        <v>27</v>
      </c>
      <c r="H6" s="26">
        <v>82</v>
      </c>
      <c r="I6" s="26">
        <v>227</v>
      </c>
      <c r="J6" s="26">
        <v>6</v>
      </c>
      <c r="K6" s="26">
        <v>151</v>
      </c>
      <c r="L6" s="26">
        <v>225</v>
      </c>
      <c r="M6" s="17" t="s">
        <v>57</v>
      </c>
    </row>
    <row r="7" spans="1:13" ht="20.100000000000001" customHeight="1" x14ac:dyDescent="0.15">
      <c r="A7" s="14" t="s">
        <v>14</v>
      </c>
      <c r="B7" s="15"/>
      <c r="C7" s="16" t="s">
        <v>40</v>
      </c>
      <c r="D7" s="26">
        <v>219663</v>
      </c>
      <c r="E7" s="26">
        <v>11553</v>
      </c>
      <c r="F7" s="26">
        <v>5.3</v>
      </c>
      <c r="G7" s="26">
        <v>417</v>
      </c>
      <c r="H7" s="26">
        <v>1650</v>
      </c>
      <c r="I7" s="26">
        <v>4742</v>
      </c>
      <c r="J7" s="26">
        <v>130</v>
      </c>
      <c r="K7" s="26">
        <v>2644</v>
      </c>
      <c r="L7" s="26">
        <v>1970</v>
      </c>
      <c r="M7" s="17" t="s">
        <v>57</v>
      </c>
    </row>
    <row r="8" spans="1:13" ht="20.100000000000001" customHeight="1" x14ac:dyDescent="0.15">
      <c r="A8" s="14"/>
      <c r="B8" s="15" t="s">
        <v>16</v>
      </c>
      <c r="C8" s="16" t="s">
        <v>40</v>
      </c>
      <c r="D8" s="26">
        <v>130823</v>
      </c>
      <c r="E8" s="26">
        <v>6839</v>
      </c>
      <c r="F8" s="26">
        <v>5.2</v>
      </c>
      <c r="G8" s="26">
        <v>277</v>
      </c>
      <c r="H8" s="26">
        <v>939</v>
      </c>
      <c r="I8" s="26">
        <v>2689</v>
      </c>
      <c r="J8" s="26">
        <v>88</v>
      </c>
      <c r="K8" s="26">
        <v>1505</v>
      </c>
      <c r="L8" s="26">
        <v>1341</v>
      </c>
      <c r="M8" s="17" t="s">
        <v>57</v>
      </c>
    </row>
    <row r="9" spans="1:13" ht="20.100000000000001" customHeight="1" x14ac:dyDescent="0.15">
      <c r="A9" s="14"/>
      <c r="B9" s="15" t="s">
        <v>15</v>
      </c>
      <c r="C9" s="16" t="s">
        <v>40</v>
      </c>
      <c r="D9" s="26">
        <v>88666</v>
      </c>
      <c r="E9" s="26">
        <v>5318</v>
      </c>
      <c r="F9" s="26">
        <v>6</v>
      </c>
      <c r="G9" s="26">
        <v>210</v>
      </c>
      <c r="H9" s="26">
        <v>651</v>
      </c>
      <c r="I9" s="26">
        <v>2084</v>
      </c>
      <c r="J9" s="26">
        <v>70</v>
      </c>
      <c r="K9" s="26">
        <v>1130</v>
      </c>
      <c r="L9" s="26">
        <v>1173</v>
      </c>
      <c r="M9" s="17" t="s">
        <v>57</v>
      </c>
    </row>
    <row r="10" spans="1:13" ht="20.100000000000001" customHeight="1" x14ac:dyDescent="0.15">
      <c r="A10" s="14" t="s">
        <v>17</v>
      </c>
      <c r="B10" s="15"/>
      <c r="C10" s="18" t="s">
        <v>41</v>
      </c>
      <c r="D10" s="26">
        <v>13585</v>
      </c>
      <c r="E10" s="26">
        <v>715</v>
      </c>
      <c r="F10" s="26">
        <v>5.3</v>
      </c>
      <c r="G10" s="26">
        <v>85</v>
      </c>
      <c r="H10" s="26">
        <v>109</v>
      </c>
      <c r="I10" s="26">
        <v>266</v>
      </c>
      <c r="J10" s="26">
        <v>67</v>
      </c>
      <c r="K10" s="26">
        <v>145</v>
      </c>
      <c r="L10" s="26">
        <v>43</v>
      </c>
      <c r="M10" s="17" t="s">
        <v>57</v>
      </c>
    </row>
    <row r="11" spans="1:13" ht="20.100000000000001" customHeight="1" x14ac:dyDescent="0.15">
      <c r="A11" s="14"/>
      <c r="B11" s="19" t="s">
        <v>18</v>
      </c>
      <c r="C11" s="20" t="s">
        <v>42</v>
      </c>
      <c r="D11" s="26">
        <v>1022013</v>
      </c>
      <c r="E11" s="26">
        <v>49829</v>
      </c>
      <c r="F11" s="26">
        <v>4.9000000000000004</v>
      </c>
      <c r="G11" s="26">
        <v>5699</v>
      </c>
      <c r="H11" s="26">
        <v>7334</v>
      </c>
      <c r="I11" s="26">
        <v>19245</v>
      </c>
      <c r="J11" s="26">
        <v>5500</v>
      </c>
      <c r="K11" s="26">
        <v>10114</v>
      </c>
      <c r="L11" s="26">
        <v>1937</v>
      </c>
      <c r="M11" s="17" t="s">
        <v>57</v>
      </c>
    </row>
    <row r="12" spans="1:13" ht="20.100000000000001" customHeight="1" x14ac:dyDescent="0.15">
      <c r="A12" s="14"/>
      <c r="B12" s="19" t="s">
        <v>19</v>
      </c>
      <c r="C12" s="20" t="s">
        <v>42</v>
      </c>
      <c r="D12" s="26">
        <v>113000</v>
      </c>
      <c r="E12" s="26">
        <v>6430</v>
      </c>
      <c r="F12" s="26">
        <v>5.7</v>
      </c>
      <c r="G12" s="26">
        <v>258</v>
      </c>
      <c r="H12" s="26">
        <v>687</v>
      </c>
      <c r="I12" s="26">
        <v>2590</v>
      </c>
      <c r="J12" s="26">
        <v>60</v>
      </c>
      <c r="K12" s="26">
        <v>1670</v>
      </c>
      <c r="L12" s="26">
        <v>1160</v>
      </c>
      <c r="M12" s="17" t="s">
        <v>58</v>
      </c>
    </row>
    <row r="13" spans="1:13" ht="20.100000000000001" customHeight="1" x14ac:dyDescent="0.15">
      <c r="A13" s="14"/>
      <c r="B13" s="19" t="s">
        <v>47</v>
      </c>
      <c r="C13" s="20" t="s">
        <v>42</v>
      </c>
      <c r="D13" s="26">
        <v>57200</v>
      </c>
      <c r="E13" s="26">
        <v>3760</v>
      </c>
      <c r="F13" s="26">
        <v>6.6</v>
      </c>
      <c r="G13" s="26">
        <v>101</v>
      </c>
      <c r="H13" s="26">
        <v>459</v>
      </c>
      <c r="I13" s="26">
        <v>1550</v>
      </c>
      <c r="J13" s="26">
        <v>32</v>
      </c>
      <c r="K13" s="26">
        <v>1010</v>
      </c>
      <c r="L13" s="26">
        <v>612</v>
      </c>
      <c r="M13" s="17" t="s">
        <v>58</v>
      </c>
    </row>
    <row r="14" spans="1:13" ht="20.100000000000001" customHeight="1" x14ac:dyDescent="0.15">
      <c r="A14" s="14"/>
      <c r="B14" s="19" t="s">
        <v>48</v>
      </c>
      <c r="C14" s="20" t="s">
        <v>42</v>
      </c>
      <c r="D14" s="26">
        <v>55700</v>
      </c>
      <c r="E14" s="26">
        <v>2660</v>
      </c>
      <c r="F14" s="26">
        <v>4.8</v>
      </c>
      <c r="G14" s="26">
        <v>157</v>
      </c>
      <c r="H14" s="26">
        <v>228</v>
      </c>
      <c r="I14" s="26">
        <v>1040</v>
      </c>
      <c r="J14" s="26">
        <v>28</v>
      </c>
      <c r="K14" s="26">
        <v>664</v>
      </c>
      <c r="L14" s="26">
        <v>545</v>
      </c>
      <c r="M14" s="17" t="s">
        <v>58</v>
      </c>
    </row>
    <row r="15" spans="1:13" ht="20.100000000000001" customHeight="1" x14ac:dyDescent="0.15">
      <c r="A15" s="14" t="s">
        <v>20</v>
      </c>
      <c r="B15" s="15"/>
      <c r="C15" s="20" t="s">
        <v>42</v>
      </c>
      <c r="D15" s="26">
        <v>36400</v>
      </c>
      <c r="E15" s="26">
        <v>2230</v>
      </c>
      <c r="F15" s="26">
        <v>6.1</v>
      </c>
      <c r="G15" s="26">
        <v>65</v>
      </c>
      <c r="H15" s="26">
        <v>387</v>
      </c>
      <c r="I15" s="26">
        <v>900</v>
      </c>
      <c r="J15" s="26">
        <v>21</v>
      </c>
      <c r="K15" s="26">
        <v>450</v>
      </c>
      <c r="L15" s="26">
        <v>403</v>
      </c>
      <c r="M15" s="17" t="s">
        <v>59</v>
      </c>
    </row>
    <row r="16" spans="1:13" ht="20.100000000000001" customHeight="1" x14ac:dyDescent="0.15">
      <c r="A16" s="14" t="s">
        <v>21</v>
      </c>
      <c r="B16" s="15"/>
      <c r="C16" s="20" t="s">
        <v>43</v>
      </c>
      <c r="D16" s="26">
        <v>24200</v>
      </c>
      <c r="E16" s="26">
        <v>1840</v>
      </c>
      <c r="F16" s="26">
        <v>7.6</v>
      </c>
      <c r="G16" s="26">
        <v>70</v>
      </c>
      <c r="H16" s="26">
        <v>180</v>
      </c>
      <c r="I16" s="26">
        <v>40</v>
      </c>
      <c r="J16" s="26" t="s">
        <v>54</v>
      </c>
      <c r="K16" s="26">
        <v>1300</v>
      </c>
      <c r="L16" s="26">
        <v>240</v>
      </c>
      <c r="M16" s="17" t="s">
        <v>60</v>
      </c>
    </row>
    <row r="17" spans="1:13" ht="20.100000000000001" customHeight="1" x14ac:dyDescent="0.15">
      <c r="A17" s="14" t="s">
        <v>22</v>
      </c>
      <c r="B17" s="15"/>
      <c r="C17" s="20" t="s">
        <v>43</v>
      </c>
      <c r="D17" s="26">
        <v>30600</v>
      </c>
      <c r="E17" s="26">
        <v>410</v>
      </c>
      <c r="F17" s="26">
        <v>1.3</v>
      </c>
      <c r="G17" s="26">
        <v>30</v>
      </c>
      <c r="H17" s="26">
        <v>60</v>
      </c>
      <c r="I17" s="26">
        <v>120</v>
      </c>
      <c r="J17" s="26" t="s">
        <v>54</v>
      </c>
      <c r="K17" s="26" t="s">
        <v>55</v>
      </c>
      <c r="L17" s="26" t="s">
        <v>55</v>
      </c>
      <c r="M17" s="17" t="s">
        <v>60</v>
      </c>
    </row>
    <row r="18" spans="1:13" ht="20.100000000000001" customHeight="1" x14ac:dyDescent="0.15">
      <c r="A18" s="14" t="s">
        <v>23</v>
      </c>
      <c r="B18" s="15"/>
      <c r="C18" s="20" t="s">
        <v>43</v>
      </c>
      <c r="D18" s="26">
        <v>94600</v>
      </c>
      <c r="E18" s="26">
        <v>1490</v>
      </c>
      <c r="F18" s="26">
        <v>1.6</v>
      </c>
      <c r="G18" s="26" t="s">
        <v>54</v>
      </c>
      <c r="H18" s="26" t="s">
        <v>55</v>
      </c>
      <c r="I18" s="26" t="s">
        <v>55</v>
      </c>
      <c r="J18" s="26" t="s">
        <v>55</v>
      </c>
      <c r="K18" s="26" t="s">
        <v>54</v>
      </c>
      <c r="L18" s="26" t="s">
        <v>55</v>
      </c>
      <c r="M18" s="17" t="s">
        <v>60</v>
      </c>
    </row>
    <row r="19" spans="1:13" ht="20.100000000000001" customHeight="1" x14ac:dyDescent="0.15">
      <c r="A19" s="14" t="s">
        <v>24</v>
      </c>
      <c r="B19" s="15"/>
      <c r="C19" s="20" t="s">
        <v>44</v>
      </c>
      <c r="D19" s="26">
        <v>22961</v>
      </c>
      <c r="E19" s="26">
        <v>1440</v>
      </c>
      <c r="F19" s="26">
        <v>6.3</v>
      </c>
      <c r="G19" s="26">
        <v>54</v>
      </c>
      <c r="H19" s="26">
        <v>156</v>
      </c>
      <c r="I19" s="26">
        <v>462</v>
      </c>
      <c r="J19" s="26">
        <v>12</v>
      </c>
      <c r="K19" s="26">
        <v>348</v>
      </c>
      <c r="L19" s="26">
        <v>409</v>
      </c>
      <c r="M19" s="17" t="s">
        <v>61</v>
      </c>
    </row>
    <row r="20" spans="1:13" ht="20.100000000000001" customHeight="1" x14ac:dyDescent="0.15">
      <c r="A20" s="14" t="s">
        <v>25</v>
      </c>
      <c r="B20" s="15"/>
      <c r="C20" s="20" t="s">
        <v>44</v>
      </c>
      <c r="D20" s="26">
        <v>9038</v>
      </c>
      <c r="E20" s="26">
        <v>608</v>
      </c>
      <c r="F20" s="26">
        <v>6.7</v>
      </c>
      <c r="G20" s="26">
        <v>20</v>
      </c>
      <c r="H20" s="26">
        <v>52</v>
      </c>
      <c r="I20" s="26">
        <v>199</v>
      </c>
      <c r="J20" s="26">
        <v>5</v>
      </c>
      <c r="K20" s="26">
        <v>143</v>
      </c>
      <c r="L20" s="26">
        <v>189</v>
      </c>
      <c r="M20" s="17" t="s">
        <v>62</v>
      </c>
    </row>
    <row r="21" spans="1:13" ht="20.100000000000001" customHeight="1" x14ac:dyDescent="0.15">
      <c r="A21" s="21" t="s">
        <v>26</v>
      </c>
      <c r="B21" s="15"/>
      <c r="C21" s="20" t="s">
        <v>45</v>
      </c>
      <c r="D21" s="26">
        <v>80</v>
      </c>
      <c r="E21" s="26">
        <v>95</v>
      </c>
      <c r="F21" s="26">
        <v>118.2</v>
      </c>
      <c r="G21" s="26">
        <v>78</v>
      </c>
      <c r="H21" s="26">
        <v>76</v>
      </c>
      <c r="I21" s="26">
        <v>77</v>
      </c>
      <c r="J21" s="26">
        <v>83</v>
      </c>
      <c r="K21" s="26">
        <v>86</v>
      </c>
      <c r="L21" s="26">
        <v>163</v>
      </c>
      <c r="M21" s="17" t="s">
        <v>62</v>
      </c>
    </row>
    <row r="22" spans="1:13" ht="20.100000000000001" customHeight="1" x14ac:dyDescent="0.15">
      <c r="A22" s="175" t="s">
        <v>33</v>
      </c>
      <c r="B22" s="15" t="s">
        <v>27</v>
      </c>
      <c r="C22" s="20" t="s">
        <v>46</v>
      </c>
      <c r="D22" s="26">
        <v>222000</v>
      </c>
      <c r="E22" s="26">
        <v>13700</v>
      </c>
      <c r="F22" s="26">
        <v>6.2</v>
      </c>
      <c r="G22" s="26">
        <v>395</v>
      </c>
      <c r="H22" s="26">
        <v>2460</v>
      </c>
      <c r="I22" s="26">
        <v>5740</v>
      </c>
      <c r="J22" s="26">
        <v>128</v>
      </c>
      <c r="K22" s="26">
        <v>2600</v>
      </c>
      <c r="L22" s="26">
        <v>2330</v>
      </c>
      <c r="M22" s="17" t="s">
        <v>63</v>
      </c>
    </row>
    <row r="23" spans="1:13" ht="20.100000000000001" customHeight="1" x14ac:dyDescent="0.15">
      <c r="A23" s="175"/>
      <c r="B23" s="15" t="s">
        <v>28</v>
      </c>
      <c r="C23" s="20" t="s">
        <v>46</v>
      </c>
      <c r="D23" s="26">
        <v>203000</v>
      </c>
      <c r="E23" s="26">
        <v>1520</v>
      </c>
      <c r="F23" s="26">
        <v>0.7</v>
      </c>
      <c r="G23" s="26">
        <v>49</v>
      </c>
      <c r="H23" s="26">
        <v>128</v>
      </c>
      <c r="I23" s="26">
        <v>404</v>
      </c>
      <c r="J23" s="26">
        <v>12</v>
      </c>
      <c r="K23" s="26">
        <v>120</v>
      </c>
      <c r="L23" s="26">
        <v>803</v>
      </c>
      <c r="M23" s="17" t="s">
        <v>64</v>
      </c>
    </row>
    <row r="24" spans="1:13" ht="20.100000000000001" customHeight="1" x14ac:dyDescent="0.15">
      <c r="A24" s="175"/>
      <c r="B24" s="15" t="s">
        <v>29</v>
      </c>
      <c r="C24" s="20" t="s">
        <v>46</v>
      </c>
      <c r="D24" s="26">
        <v>13600</v>
      </c>
      <c r="E24" s="26">
        <v>8870</v>
      </c>
      <c r="F24" s="26">
        <v>65.2</v>
      </c>
      <c r="G24" s="26" t="s">
        <v>54</v>
      </c>
      <c r="H24" s="26" t="s">
        <v>54</v>
      </c>
      <c r="I24" s="26">
        <v>2960</v>
      </c>
      <c r="J24" s="26" t="s">
        <v>54</v>
      </c>
      <c r="K24" s="26">
        <v>764</v>
      </c>
      <c r="L24" s="26">
        <v>5140</v>
      </c>
      <c r="M24" s="17" t="s">
        <v>64</v>
      </c>
    </row>
    <row r="25" spans="1:13" ht="20.100000000000001" customHeight="1" x14ac:dyDescent="0.15">
      <c r="A25" s="175"/>
      <c r="B25" s="15" t="s">
        <v>30</v>
      </c>
      <c r="C25" s="20" t="s">
        <v>46</v>
      </c>
      <c r="D25" s="26">
        <v>59200</v>
      </c>
      <c r="E25" s="26">
        <v>5960</v>
      </c>
      <c r="F25" s="26">
        <v>10.1</v>
      </c>
      <c r="G25" s="26">
        <v>41</v>
      </c>
      <c r="H25" s="26">
        <v>66</v>
      </c>
      <c r="I25" s="26">
        <v>2040</v>
      </c>
      <c r="J25" s="26">
        <v>8</v>
      </c>
      <c r="K25" s="26">
        <v>956</v>
      </c>
      <c r="L25" s="26">
        <v>2840</v>
      </c>
      <c r="M25" s="17" t="s">
        <v>64</v>
      </c>
    </row>
    <row r="26" spans="1:13" ht="20.100000000000001" customHeight="1" x14ac:dyDescent="0.15">
      <c r="A26" s="175"/>
      <c r="B26" s="15" t="s">
        <v>31</v>
      </c>
      <c r="C26" s="20" t="s">
        <v>46</v>
      </c>
      <c r="D26" s="26">
        <v>4270</v>
      </c>
      <c r="E26" s="26">
        <v>1920</v>
      </c>
      <c r="F26" s="26">
        <v>45</v>
      </c>
      <c r="G26" s="26">
        <v>27</v>
      </c>
      <c r="H26" s="26">
        <v>68</v>
      </c>
      <c r="I26" s="26">
        <v>393</v>
      </c>
      <c r="J26" s="26">
        <v>4</v>
      </c>
      <c r="K26" s="26">
        <v>268</v>
      </c>
      <c r="L26" s="26">
        <v>1160</v>
      </c>
      <c r="M26" s="17" t="s">
        <v>64</v>
      </c>
    </row>
    <row r="27" spans="1:13" ht="20.100000000000001" customHeight="1" x14ac:dyDescent="0.15">
      <c r="A27" s="175"/>
      <c r="B27" s="15" t="s">
        <v>32</v>
      </c>
      <c r="C27" s="20" t="s">
        <v>46</v>
      </c>
      <c r="D27" s="26">
        <v>135124</v>
      </c>
      <c r="E27" s="26">
        <v>9342</v>
      </c>
      <c r="F27" s="26">
        <v>6.9</v>
      </c>
      <c r="G27" s="26">
        <v>291</v>
      </c>
      <c r="H27" s="26">
        <v>995</v>
      </c>
      <c r="I27" s="26">
        <v>205</v>
      </c>
      <c r="J27" s="26" t="s">
        <v>54</v>
      </c>
      <c r="K27" s="26">
        <v>6693</v>
      </c>
      <c r="L27" s="26">
        <v>1158</v>
      </c>
      <c r="M27" s="17" t="s">
        <v>64</v>
      </c>
    </row>
    <row r="28" spans="1:13" ht="20.100000000000001" customHeight="1" x14ac:dyDescent="0.15">
      <c r="A28" s="175" t="s">
        <v>38</v>
      </c>
      <c r="B28" s="15" t="s">
        <v>34</v>
      </c>
      <c r="C28" s="20" t="s">
        <v>49</v>
      </c>
      <c r="D28" s="26">
        <v>54770</v>
      </c>
      <c r="E28" s="26">
        <v>14669</v>
      </c>
      <c r="F28" s="26">
        <v>26.8</v>
      </c>
      <c r="G28" s="26" t="s">
        <v>55</v>
      </c>
      <c r="H28" s="26">
        <v>1010</v>
      </c>
      <c r="I28" s="26">
        <v>4039</v>
      </c>
      <c r="J28" s="26" t="s">
        <v>54</v>
      </c>
      <c r="K28" s="26">
        <v>8273</v>
      </c>
      <c r="L28" s="26" t="s">
        <v>55</v>
      </c>
      <c r="M28" s="17" t="s">
        <v>64</v>
      </c>
    </row>
    <row r="29" spans="1:13" ht="20.100000000000001" customHeight="1" x14ac:dyDescent="0.15">
      <c r="A29" s="175"/>
      <c r="B29" s="15" t="s">
        <v>35</v>
      </c>
      <c r="C29" s="20" t="s">
        <v>49</v>
      </c>
      <c r="D29" s="26">
        <v>92200</v>
      </c>
      <c r="E29" s="26">
        <v>31500</v>
      </c>
      <c r="F29" s="26">
        <v>34.200000000000003</v>
      </c>
      <c r="G29" s="26">
        <v>4060</v>
      </c>
      <c r="H29" s="26">
        <v>3570</v>
      </c>
      <c r="I29" s="26">
        <v>10000</v>
      </c>
      <c r="J29" s="26" t="s">
        <v>55</v>
      </c>
      <c r="K29" s="26">
        <v>12500</v>
      </c>
      <c r="L29" s="26" t="s">
        <v>55</v>
      </c>
      <c r="M29" s="17" t="s">
        <v>64</v>
      </c>
    </row>
    <row r="30" spans="1:13" ht="20.100000000000001" customHeight="1" x14ac:dyDescent="0.15">
      <c r="A30" s="175"/>
      <c r="B30" s="15" t="s">
        <v>36</v>
      </c>
      <c r="C30" s="20" t="s">
        <v>49</v>
      </c>
      <c r="D30" s="26">
        <v>7720</v>
      </c>
      <c r="E30" s="26">
        <v>1800</v>
      </c>
      <c r="F30" s="26">
        <v>23.3</v>
      </c>
      <c r="G30" s="26" t="s">
        <v>54</v>
      </c>
      <c r="H30" s="26">
        <v>370</v>
      </c>
      <c r="I30" s="26">
        <v>1180</v>
      </c>
      <c r="J30" s="26" t="s">
        <v>55</v>
      </c>
      <c r="K30" s="26" t="s">
        <v>55</v>
      </c>
      <c r="L30" s="26">
        <v>130</v>
      </c>
      <c r="M30" s="17" t="s">
        <v>64</v>
      </c>
    </row>
    <row r="31" spans="1:13" ht="20.100000000000001" customHeight="1" x14ac:dyDescent="0.15">
      <c r="A31" s="176"/>
      <c r="B31" s="22" t="s">
        <v>37</v>
      </c>
      <c r="C31" s="23" t="s">
        <v>49</v>
      </c>
      <c r="D31" s="27">
        <v>1490</v>
      </c>
      <c r="E31" s="27">
        <v>1200</v>
      </c>
      <c r="F31" s="27">
        <v>80.5</v>
      </c>
      <c r="G31" s="27" t="s">
        <v>54</v>
      </c>
      <c r="H31" s="27" t="s">
        <v>54</v>
      </c>
      <c r="I31" s="27">
        <v>1090</v>
      </c>
      <c r="J31" s="27" t="s">
        <v>54</v>
      </c>
      <c r="K31" s="27" t="s">
        <v>55</v>
      </c>
      <c r="L31" s="27" t="s">
        <v>55</v>
      </c>
      <c r="M31" s="24" t="s">
        <v>64</v>
      </c>
    </row>
    <row r="32" spans="1:13" x14ac:dyDescent="0.15">
      <c r="A32" s="4"/>
      <c r="C32" s="1"/>
      <c r="M32" s="2" t="s">
        <v>53</v>
      </c>
    </row>
    <row r="33" spans="1:2" x14ac:dyDescent="0.15">
      <c r="A33" t="s">
        <v>51</v>
      </c>
      <c r="B33" t="s">
        <v>50</v>
      </c>
    </row>
    <row r="34" spans="1:2" x14ac:dyDescent="0.15">
      <c r="A34" s="3"/>
      <c r="B34" t="s">
        <v>52</v>
      </c>
    </row>
  </sheetData>
  <mergeCells count="4">
    <mergeCell ref="A2:B2"/>
    <mergeCell ref="A5:A6"/>
    <mergeCell ref="A22:A27"/>
    <mergeCell ref="A28:A31"/>
  </mergeCells>
  <phoneticPr fontId="2"/>
  <pageMargins left="0.78700000000000003" right="0.78700000000000003" top="0.6" bottom="0.32" header="0.51200000000000001" footer="0.19"/>
  <pageSetup paperSize="9" scale="80" orientation="landscape" horizontalDpi="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7"/>
  <sheetViews>
    <sheetView showGridLines="0" zoomScale="120" zoomScaleNormal="120" zoomScaleSheetLayoutView="110" workbookViewId="0">
      <selection activeCell="B1" sqref="B1"/>
    </sheetView>
  </sheetViews>
  <sheetFormatPr defaultRowHeight="13.5" x14ac:dyDescent="0.15"/>
  <cols>
    <col min="1" max="1" width="1.25" style="131" customWidth="1"/>
    <col min="2" max="2" width="3" style="131" customWidth="1"/>
    <col min="3" max="3" width="18.25" style="131" customWidth="1"/>
    <col min="4" max="4" width="7.875" style="131" customWidth="1"/>
    <col min="5" max="5" width="11.75" style="131" customWidth="1"/>
    <col min="6" max="6" width="11.25" style="131" customWidth="1"/>
    <col min="7" max="7" width="8.875" style="131" customWidth="1"/>
    <col min="8" max="8" width="9.625" style="131" customWidth="1"/>
    <col min="9" max="9" width="39.5" style="131" customWidth="1"/>
    <col min="10" max="16384" width="9" style="131"/>
  </cols>
  <sheetData>
    <row r="1" spans="2:9" s="28" customFormat="1" ht="18" thickBot="1" x14ac:dyDescent="0.2">
      <c r="B1" s="30" t="s">
        <v>68</v>
      </c>
      <c r="C1" s="31"/>
      <c r="D1" s="31"/>
      <c r="E1" s="31"/>
      <c r="F1" s="31"/>
      <c r="G1" s="31"/>
      <c r="H1" s="31"/>
      <c r="I1" s="31"/>
    </row>
    <row r="2" spans="2:9" s="28" customFormat="1" ht="13.5" customHeight="1" x14ac:dyDescent="0.15">
      <c r="B2" s="134" t="s">
        <v>151</v>
      </c>
      <c r="C2" s="135"/>
      <c r="D2" s="136" t="s">
        <v>0</v>
      </c>
      <c r="E2" s="138" t="s">
        <v>1</v>
      </c>
      <c r="F2" s="140" t="s">
        <v>70</v>
      </c>
      <c r="G2" s="148" t="s">
        <v>65</v>
      </c>
      <c r="H2" s="138" t="s">
        <v>5</v>
      </c>
      <c r="I2" s="142" t="s">
        <v>9</v>
      </c>
    </row>
    <row r="3" spans="2:9" s="28" customFormat="1" ht="13.5" customHeight="1" x14ac:dyDescent="0.15">
      <c r="B3" s="144" t="s">
        <v>152</v>
      </c>
      <c r="C3" s="145"/>
      <c r="D3" s="137"/>
      <c r="E3" s="139"/>
      <c r="F3" s="141"/>
      <c r="G3" s="149"/>
      <c r="H3" s="139"/>
      <c r="I3" s="143"/>
    </row>
    <row r="4" spans="2:9" s="34" customFormat="1" ht="19.5" customHeight="1" x14ac:dyDescent="0.15">
      <c r="B4" s="146" t="s">
        <v>10</v>
      </c>
      <c r="C4" s="147"/>
      <c r="D4" s="42" t="s">
        <v>39</v>
      </c>
      <c r="E4" s="43">
        <v>850049</v>
      </c>
      <c r="F4" s="43">
        <v>79625</v>
      </c>
      <c r="G4" s="44">
        <f>F4/E4*100</f>
        <v>9.3671070726511054</v>
      </c>
      <c r="H4" s="43">
        <v>24439</v>
      </c>
      <c r="I4" s="45" t="s">
        <v>210</v>
      </c>
    </row>
    <row r="5" spans="2:9" s="28" customFormat="1" ht="20.100000000000001" customHeight="1" x14ac:dyDescent="0.15">
      <c r="B5" s="132" t="s">
        <v>130</v>
      </c>
      <c r="C5" s="133"/>
      <c r="D5" s="48" t="s">
        <v>39</v>
      </c>
      <c r="E5" s="49">
        <v>89786</v>
      </c>
      <c r="F5" s="49">
        <v>4905</v>
      </c>
      <c r="G5" s="50">
        <f t="shared" ref="G5:G24" si="0">F5/E5*100</f>
        <v>5.4629897756888601</v>
      </c>
      <c r="H5" s="49">
        <v>1999</v>
      </c>
      <c r="I5" s="83" t="s">
        <v>187</v>
      </c>
    </row>
    <row r="6" spans="2:9" s="34" customFormat="1" ht="20.100000000000001" customHeight="1" x14ac:dyDescent="0.15">
      <c r="B6" s="125"/>
      <c r="C6" s="117" t="s">
        <v>12</v>
      </c>
      <c r="D6" s="54" t="s">
        <v>39</v>
      </c>
      <c r="E6" s="32">
        <v>40510</v>
      </c>
      <c r="F6" s="32">
        <v>2074</v>
      </c>
      <c r="G6" s="33">
        <f t="shared" si="0"/>
        <v>5.1197235250555417</v>
      </c>
      <c r="H6" s="32">
        <v>825</v>
      </c>
      <c r="I6" s="96" t="s">
        <v>187</v>
      </c>
    </row>
    <row r="7" spans="2:9" s="34" customFormat="1" ht="20.100000000000001" customHeight="1" x14ac:dyDescent="0.15">
      <c r="B7" s="126"/>
      <c r="C7" s="121" t="s">
        <v>73</v>
      </c>
      <c r="D7" s="58" t="s">
        <v>39</v>
      </c>
      <c r="E7" s="59">
        <v>49276</v>
      </c>
      <c r="F7" s="59">
        <v>2831</v>
      </c>
      <c r="G7" s="60">
        <f t="shared" si="0"/>
        <v>5.7451903563600943</v>
      </c>
      <c r="H7" s="59">
        <v>1174</v>
      </c>
      <c r="I7" s="113" t="s">
        <v>187</v>
      </c>
    </row>
    <row r="8" spans="2:9" s="34" customFormat="1" ht="20.100000000000001" customHeight="1" x14ac:dyDescent="0.15">
      <c r="B8" s="132" t="s">
        <v>14</v>
      </c>
      <c r="C8" s="133"/>
      <c r="D8" s="64" t="s">
        <v>40</v>
      </c>
      <c r="E8" s="65">
        <v>102706</v>
      </c>
      <c r="F8" s="65">
        <v>5286</v>
      </c>
      <c r="G8" s="66">
        <f t="shared" si="0"/>
        <v>5.1467294997371136</v>
      </c>
      <c r="H8" s="65">
        <v>2099</v>
      </c>
      <c r="I8" s="83" t="s">
        <v>187</v>
      </c>
    </row>
    <row r="9" spans="2:9" s="34" customFormat="1" ht="20.100000000000001" customHeight="1" x14ac:dyDescent="0.15">
      <c r="B9" s="127" t="s">
        <v>15</v>
      </c>
      <c r="C9" s="128"/>
      <c r="D9" s="70" t="s">
        <v>40</v>
      </c>
      <c r="E9" s="71">
        <v>55516</v>
      </c>
      <c r="F9" s="71">
        <v>2790</v>
      </c>
      <c r="G9" s="72">
        <f t="shared" si="0"/>
        <v>5.0255782116867209</v>
      </c>
      <c r="H9" s="71">
        <v>1050</v>
      </c>
      <c r="I9" s="114" t="s">
        <v>187</v>
      </c>
    </row>
    <row r="10" spans="2:9" s="34" customFormat="1" ht="20.100000000000001" customHeight="1" x14ac:dyDescent="0.15">
      <c r="B10" s="132" t="s">
        <v>17</v>
      </c>
      <c r="C10" s="133"/>
      <c r="D10" s="48" t="s">
        <v>74</v>
      </c>
      <c r="E10" s="94">
        <v>13561.56</v>
      </c>
      <c r="F10" s="94">
        <v>715.75</v>
      </c>
      <c r="G10" s="50">
        <f t="shared" si="0"/>
        <v>5.2777851515607352</v>
      </c>
      <c r="H10" s="94">
        <v>266.58999999999997</v>
      </c>
      <c r="I10" s="74" t="s">
        <v>210</v>
      </c>
    </row>
    <row r="11" spans="2:9" s="34" customFormat="1" ht="20.100000000000001" customHeight="1" x14ac:dyDescent="0.15">
      <c r="B11" s="116" t="s">
        <v>123</v>
      </c>
      <c r="C11" s="117"/>
      <c r="D11" s="54" t="s">
        <v>75</v>
      </c>
      <c r="E11" s="32">
        <v>1056404</v>
      </c>
      <c r="F11" s="32">
        <v>50695</v>
      </c>
      <c r="G11" s="33">
        <f t="shared" si="0"/>
        <v>4.798826963926679</v>
      </c>
      <c r="H11" s="32">
        <v>20011</v>
      </c>
      <c r="I11" s="55" t="s">
        <v>211</v>
      </c>
    </row>
    <row r="12" spans="2:9" s="34" customFormat="1" ht="20.100000000000001" customHeight="1" x14ac:dyDescent="0.15">
      <c r="B12" s="116" t="s">
        <v>19</v>
      </c>
      <c r="C12" s="117"/>
      <c r="D12" s="54" t="s">
        <v>75</v>
      </c>
      <c r="E12" s="122">
        <v>104400</v>
      </c>
      <c r="F12" s="32">
        <v>5893</v>
      </c>
      <c r="G12" s="33">
        <f t="shared" si="0"/>
        <v>5.6446360153256707</v>
      </c>
      <c r="H12" s="32">
        <v>2330</v>
      </c>
      <c r="I12" s="55" t="s">
        <v>212</v>
      </c>
    </row>
    <row r="13" spans="2:9" s="34" customFormat="1" ht="20.100000000000001" customHeight="1" x14ac:dyDescent="0.15">
      <c r="B13" s="116" t="s">
        <v>47</v>
      </c>
      <c r="C13" s="117"/>
      <c r="D13" s="54" t="s">
        <v>75</v>
      </c>
      <c r="E13" s="122">
        <v>51100</v>
      </c>
      <c r="F13" s="32">
        <v>3281</v>
      </c>
      <c r="G13" s="33">
        <f t="shared" si="0"/>
        <v>6.4207436399217226</v>
      </c>
      <c r="H13" s="32">
        <v>1340</v>
      </c>
      <c r="I13" s="55" t="s">
        <v>212</v>
      </c>
    </row>
    <row r="14" spans="2:9" s="34" customFormat="1" ht="20.100000000000001" customHeight="1" x14ac:dyDescent="0.15">
      <c r="B14" s="120" t="s">
        <v>48</v>
      </c>
      <c r="C14" s="121"/>
      <c r="D14" s="58" t="s">
        <v>75</v>
      </c>
      <c r="E14" s="123">
        <v>53300</v>
      </c>
      <c r="F14" s="59">
        <v>2604</v>
      </c>
      <c r="G14" s="60">
        <f t="shared" si="0"/>
        <v>4.8855534709193247</v>
      </c>
      <c r="H14" s="59">
        <v>981</v>
      </c>
      <c r="I14" s="55" t="s">
        <v>212</v>
      </c>
    </row>
    <row r="15" spans="2:9" s="34" customFormat="1" ht="20.100000000000001" customHeight="1" x14ac:dyDescent="0.15">
      <c r="B15" s="132" t="s">
        <v>20</v>
      </c>
      <c r="C15" s="133"/>
      <c r="D15" s="64" t="s">
        <v>75</v>
      </c>
      <c r="E15" s="124">
        <v>30600</v>
      </c>
      <c r="F15" s="65">
        <v>1963</v>
      </c>
      <c r="G15" s="66">
        <f t="shared" si="0"/>
        <v>6.4150326797385624</v>
      </c>
      <c r="H15" s="65">
        <v>876</v>
      </c>
      <c r="I15" s="55" t="s">
        <v>212</v>
      </c>
    </row>
    <row r="16" spans="2:9" s="34" customFormat="1" ht="20.100000000000001" customHeight="1" x14ac:dyDescent="0.15">
      <c r="B16" s="150" t="s">
        <v>131</v>
      </c>
      <c r="C16" s="151"/>
      <c r="D16" s="54" t="s">
        <v>132</v>
      </c>
      <c r="E16" s="122">
        <v>4360</v>
      </c>
      <c r="F16" s="32">
        <v>419</v>
      </c>
      <c r="G16" s="33">
        <f t="shared" si="0"/>
        <v>9.6100917431192663</v>
      </c>
      <c r="H16" s="32">
        <v>182</v>
      </c>
      <c r="I16" s="55" t="s">
        <v>212</v>
      </c>
    </row>
    <row r="17" spans="2:9" s="34" customFormat="1" ht="20.100000000000001" customHeight="1" x14ac:dyDescent="0.15">
      <c r="B17" s="150" t="s">
        <v>143</v>
      </c>
      <c r="C17" s="151"/>
      <c r="D17" s="64" t="s">
        <v>39</v>
      </c>
      <c r="E17" s="65">
        <v>258</v>
      </c>
      <c r="F17" s="65">
        <v>18</v>
      </c>
      <c r="G17" s="33">
        <f t="shared" si="0"/>
        <v>6.9767441860465116</v>
      </c>
      <c r="H17" s="65" t="s">
        <v>54</v>
      </c>
      <c r="I17" s="96" t="s">
        <v>187</v>
      </c>
    </row>
    <row r="18" spans="2:9" s="34" customFormat="1" ht="20.100000000000001" customHeight="1" x14ac:dyDescent="0.15">
      <c r="B18" s="150" t="s">
        <v>144</v>
      </c>
      <c r="C18" s="151"/>
      <c r="D18" s="64" t="s">
        <v>39</v>
      </c>
      <c r="E18" s="65">
        <v>366</v>
      </c>
      <c r="F18" s="65">
        <v>10</v>
      </c>
      <c r="G18" s="33">
        <f t="shared" si="0"/>
        <v>2.7322404371584699</v>
      </c>
      <c r="H18" s="65" t="s">
        <v>171</v>
      </c>
      <c r="I18" s="96" t="s">
        <v>187</v>
      </c>
    </row>
    <row r="19" spans="2:9" s="34" customFormat="1" ht="20.100000000000001" customHeight="1" x14ac:dyDescent="0.15">
      <c r="B19" s="150" t="s">
        <v>153</v>
      </c>
      <c r="C19" s="151"/>
      <c r="D19" s="64" t="s">
        <v>39</v>
      </c>
      <c r="E19" s="65">
        <v>44</v>
      </c>
      <c r="F19" s="65">
        <v>2</v>
      </c>
      <c r="G19" s="33">
        <v>4.5</v>
      </c>
      <c r="H19" s="65" t="s">
        <v>54</v>
      </c>
      <c r="I19" s="96" t="s">
        <v>187</v>
      </c>
    </row>
    <row r="20" spans="2:9" s="34" customFormat="1" ht="20.100000000000001" customHeight="1" x14ac:dyDescent="0.15">
      <c r="B20" s="152" t="s">
        <v>33</v>
      </c>
      <c r="C20" s="118" t="s">
        <v>27</v>
      </c>
      <c r="D20" s="48" t="s">
        <v>127</v>
      </c>
      <c r="E20" s="49">
        <v>187900</v>
      </c>
      <c r="F20" s="49">
        <v>12719</v>
      </c>
      <c r="G20" s="50">
        <f t="shared" si="0"/>
        <v>6.7690260777009046</v>
      </c>
      <c r="H20" s="49">
        <v>5750</v>
      </c>
      <c r="I20" s="112" t="s">
        <v>213</v>
      </c>
    </row>
    <row r="21" spans="2:9" s="34" customFormat="1" ht="20.100000000000001" customHeight="1" x14ac:dyDescent="0.15">
      <c r="B21" s="153"/>
      <c r="C21" s="129" t="s">
        <v>128</v>
      </c>
      <c r="D21" s="54" t="s">
        <v>127</v>
      </c>
      <c r="E21" s="32">
        <v>2960</v>
      </c>
      <c r="F21" s="32">
        <v>336</v>
      </c>
      <c r="G21" s="33">
        <f t="shared" si="0"/>
        <v>11.351351351351353</v>
      </c>
      <c r="H21" s="32">
        <v>143</v>
      </c>
      <c r="I21" s="96" t="s">
        <v>213</v>
      </c>
    </row>
    <row r="22" spans="2:9" s="34" customFormat="1" ht="20.100000000000001" customHeight="1" x14ac:dyDescent="0.15">
      <c r="B22" s="153"/>
      <c r="C22" s="129" t="s">
        <v>105</v>
      </c>
      <c r="D22" s="54" t="s">
        <v>127</v>
      </c>
      <c r="E22" s="32">
        <v>2870</v>
      </c>
      <c r="F22" s="32">
        <v>4</v>
      </c>
      <c r="G22" s="33">
        <f t="shared" si="0"/>
        <v>0.13937282229965156</v>
      </c>
      <c r="H22" s="32">
        <v>2</v>
      </c>
      <c r="I22" s="114" t="s">
        <v>213</v>
      </c>
    </row>
    <row r="23" spans="2:9" s="34" customFormat="1" ht="20.100000000000001" customHeight="1" x14ac:dyDescent="0.15">
      <c r="B23" s="153"/>
      <c r="C23" s="129" t="s">
        <v>196</v>
      </c>
      <c r="D23" s="54" t="s">
        <v>127</v>
      </c>
      <c r="E23" s="32">
        <v>60384</v>
      </c>
      <c r="F23" s="32">
        <v>5360</v>
      </c>
      <c r="G23" s="33">
        <f t="shared" si="0"/>
        <v>8.8765235824059356</v>
      </c>
      <c r="H23" s="32">
        <v>2380</v>
      </c>
      <c r="I23" s="96" t="s">
        <v>214</v>
      </c>
    </row>
    <row r="24" spans="2:9" s="34" customFormat="1" ht="20.100000000000001" customHeight="1" thickBot="1" x14ac:dyDescent="0.2">
      <c r="B24" s="154"/>
      <c r="C24" s="130" t="s">
        <v>106</v>
      </c>
      <c r="D24" s="88" t="s">
        <v>127</v>
      </c>
      <c r="E24" s="89">
        <v>650</v>
      </c>
      <c r="F24" s="89">
        <v>650</v>
      </c>
      <c r="G24" s="90">
        <f t="shared" si="0"/>
        <v>100</v>
      </c>
      <c r="H24" s="89">
        <v>580</v>
      </c>
      <c r="I24" s="91" t="s">
        <v>214</v>
      </c>
    </row>
    <row r="25" spans="2:9" s="28" customFormat="1" x14ac:dyDescent="0.15">
      <c r="B25" s="104" t="s">
        <v>179</v>
      </c>
      <c r="C25" s="104"/>
      <c r="D25" s="105"/>
      <c r="E25" s="104"/>
      <c r="F25" s="104"/>
      <c r="G25" s="104"/>
      <c r="H25" s="104"/>
      <c r="I25" s="104"/>
    </row>
    <row r="26" spans="2:9" s="28" customFormat="1" x14ac:dyDescent="0.15">
      <c r="B26" s="106" t="s">
        <v>180</v>
      </c>
      <c r="C26" s="111"/>
      <c r="D26" s="111"/>
      <c r="E26" s="111"/>
      <c r="F26" s="111"/>
      <c r="G26" s="111"/>
      <c r="H26" s="111"/>
      <c r="I26" s="111"/>
    </row>
    <row r="27" spans="2:9" s="28" customFormat="1" x14ac:dyDescent="0.15">
      <c r="D27" s="92"/>
      <c r="I27" s="110" t="s">
        <v>173</v>
      </c>
    </row>
  </sheetData>
  <mergeCells count="18">
    <mergeCell ref="B16:C16"/>
    <mergeCell ref="B17:C17"/>
    <mergeCell ref="B18:C18"/>
    <mergeCell ref="B19:C19"/>
    <mergeCell ref="B20:B24"/>
    <mergeCell ref="I2:I3"/>
    <mergeCell ref="B3:C3"/>
    <mergeCell ref="B4:C4"/>
    <mergeCell ref="B5:C5"/>
    <mergeCell ref="B8:C8"/>
    <mergeCell ref="B10:C10"/>
    <mergeCell ref="B2:C2"/>
    <mergeCell ref="D2:D3"/>
    <mergeCell ref="E2:E3"/>
    <mergeCell ref="F2:F3"/>
    <mergeCell ref="G2:G3"/>
    <mergeCell ref="H2:H3"/>
    <mergeCell ref="B15:C15"/>
  </mergeCells>
  <phoneticPr fontId="2"/>
  <pageMargins left="0.39370078740157483" right="0.39370078740157483" top="0.59055118110236227" bottom="0.31496062992125984" header="0.51181102362204722" footer="0.19685039370078741"/>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7"/>
  <sheetViews>
    <sheetView showGridLines="0" zoomScale="120" zoomScaleNormal="120" zoomScaleSheetLayoutView="110" workbookViewId="0">
      <selection activeCell="E1" sqref="E1"/>
    </sheetView>
  </sheetViews>
  <sheetFormatPr defaultRowHeight="13.5" x14ac:dyDescent="0.15"/>
  <cols>
    <col min="1" max="1" width="1.25" customWidth="1"/>
    <col min="2" max="2" width="3" customWidth="1"/>
    <col min="3" max="3" width="18.25" customWidth="1"/>
    <col min="4" max="4" width="7.875" customWidth="1"/>
    <col min="5" max="5" width="11.75" customWidth="1"/>
    <col min="6" max="6" width="11.25" customWidth="1"/>
    <col min="7" max="7" width="8.875" customWidth="1"/>
    <col min="8" max="8" width="9.625" customWidth="1"/>
    <col min="9" max="9" width="39.5" customWidth="1"/>
  </cols>
  <sheetData>
    <row r="1" spans="2:9" s="28" customFormat="1" ht="18" thickBot="1" x14ac:dyDescent="0.2">
      <c r="B1" s="30" t="s">
        <v>68</v>
      </c>
      <c r="C1" s="31"/>
      <c r="D1" s="31"/>
      <c r="E1" s="31"/>
      <c r="F1" s="31"/>
      <c r="G1" s="31"/>
      <c r="H1" s="31"/>
      <c r="I1" s="31"/>
    </row>
    <row r="2" spans="2:9" s="28" customFormat="1" ht="13.5" customHeight="1" x14ac:dyDescent="0.15">
      <c r="B2" s="134" t="s">
        <v>151</v>
      </c>
      <c r="C2" s="135"/>
      <c r="D2" s="136" t="s">
        <v>0</v>
      </c>
      <c r="E2" s="138" t="s">
        <v>1</v>
      </c>
      <c r="F2" s="140" t="s">
        <v>70</v>
      </c>
      <c r="G2" s="148" t="s">
        <v>65</v>
      </c>
      <c r="H2" s="138" t="s">
        <v>5</v>
      </c>
      <c r="I2" s="142" t="s">
        <v>9</v>
      </c>
    </row>
    <row r="3" spans="2:9" s="28" customFormat="1" ht="13.5" customHeight="1" x14ac:dyDescent="0.15">
      <c r="B3" s="144" t="s">
        <v>152</v>
      </c>
      <c r="C3" s="145"/>
      <c r="D3" s="137"/>
      <c r="E3" s="139"/>
      <c r="F3" s="141"/>
      <c r="G3" s="149"/>
      <c r="H3" s="139"/>
      <c r="I3" s="143"/>
    </row>
    <row r="4" spans="2:9" s="34" customFormat="1" ht="19.5" customHeight="1" x14ac:dyDescent="0.15">
      <c r="B4" s="146" t="s">
        <v>10</v>
      </c>
      <c r="C4" s="147"/>
      <c r="D4" s="42" t="s">
        <v>39</v>
      </c>
      <c r="E4" s="43">
        <v>844211</v>
      </c>
      <c r="F4" s="43">
        <v>81202</v>
      </c>
      <c r="G4" s="44">
        <f>F4/E4*100</f>
        <v>9.6186853760493527</v>
      </c>
      <c r="H4" s="43">
        <v>24299</v>
      </c>
      <c r="I4" s="45" t="s">
        <v>205</v>
      </c>
    </row>
    <row r="5" spans="2:9" s="28" customFormat="1" ht="20.100000000000001" customHeight="1" x14ac:dyDescent="0.15">
      <c r="B5" s="132" t="s">
        <v>130</v>
      </c>
      <c r="C5" s="133"/>
      <c r="D5" s="48" t="s">
        <v>39</v>
      </c>
      <c r="E5" s="49">
        <v>89786</v>
      </c>
      <c r="F5" s="49">
        <v>4905</v>
      </c>
      <c r="G5" s="50">
        <f t="shared" ref="G5:G24" si="0">F5/E5*100</f>
        <v>5.4629897756888601</v>
      </c>
      <c r="H5" s="49">
        <v>1999</v>
      </c>
      <c r="I5" s="83" t="s">
        <v>187</v>
      </c>
    </row>
    <row r="6" spans="2:9" s="34" customFormat="1" ht="20.100000000000001" customHeight="1" x14ac:dyDescent="0.15">
      <c r="B6" s="125"/>
      <c r="C6" s="117" t="s">
        <v>12</v>
      </c>
      <c r="D6" s="54" t="s">
        <v>39</v>
      </c>
      <c r="E6" s="32">
        <v>40510</v>
      </c>
      <c r="F6" s="32">
        <v>2074</v>
      </c>
      <c r="G6" s="33">
        <f t="shared" si="0"/>
        <v>5.1197235250555417</v>
      </c>
      <c r="H6" s="32">
        <v>825</v>
      </c>
      <c r="I6" s="96" t="s">
        <v>187</v>
      </c>
    </row>
    <row r="7" spans="2:9" s="34" customFormat="1" ht="20.100000000000001" customHeight="1" x14ac:dyDescent="0.15">
      <c r="B7" s="126"/>
      <c r="C7" s="121" t="s">
        <v>73</v>
      </c>
      <c r="D7" s="58" t="s">
        <v>39</v>
      </c>
      <c r="E7" s="59">
        <v>49276</v>
      </c>
      <c r="F7" s="59">
        <v>2831</v>
      </c>
      <c r="G7" s="60">
        <f t="shared" si="0"/>
        <v>5.7451903563600943</v>
      </c>
      <c r="H7" s="59">
        <v>1174</v>
      </c>
      <c r="I7" s="113" t="s">
        <v>187</v>
      </c>
    </row>
    <row r="8" spans="2:9" s="34" customFormat="1" ht="20.100000000000001" customHeight="1" x14ac:dyDescent="0.15">
      <c r="B8" s="132" t="s">
        <v>14</v>
      </c>
      <c r="C8" s="133"/>
      <c r="D8" s="64" t="s">
        <v>40</v>
      </c>
      <c r="E8" s="65">
        <v>102706</v>
      </c>
      <c r="F8" s="65">
        <v>5286</v>
      </c>
      <c r="G8" s="66">
        <f t="shared" si="0"/>
        <v>5.1467294997371136</v>
      </c>
      <c r="H8" s="65">
        <v>2099</v>
      </c>
      <c r="I8" s="83" t="s">
        <v>187</v>
      </c>
    </row>
    <row r="9" spans="2:9" s="34" customFormat="1" ht="20.100000000000001" customHeight="1" x14ac:dyDescent="0.15">
      <c r="B9" s="127" t="s">
        <v>15</v>
      </c>
      <c r="C9" s="128"/>
      <c r="D9" s="70" t="s">
        <v>40</v>
      </c>
      <c r="E9" s="71">
        <v>55516</v>
      </c>
      <c r="F9" s="71">
        <v>2790</v>
      </c>
      <c r="G9" s="72">
        <f t="shared" si="0"/>
        <v>5.0255782116867209</v>
      </c>
      <c r="H9" s="71">
        <v>1050</v>
      </c>
      <c r="I9" s="114" t="s">
        <v>187</v>
      </c>
    </row>
    <row r="10" spans="2:9" s="34" customFormat="1" ht="20.100000000000001" customHeight="1" x14ac:dyDescent="0.15">
      <c r="B10" s="132" t="s">
        <v>17</v>
      </c>
      <c r="C10" s="133"/>
      <c r="D10" s="48" t="s">
        <v>74</v>
      </c>
      <c r="E10" s="94">
        <v>13561.56</v>
      </c>
      <c r="F10" s="94">
        <v>715.75</v>
      </c>
      <c r="G10" s="50">
        <f t="shared" si="0"/>
        <v>5.2777851515607352</v>
      </c>
      <c r="H10" s="94">
        <v>266.58999999999997</v>
      </c>
      <c r="I10" s="74" t="s">
        <v>205</v>
      </c>
    </row>
    <row r="11" spans="2:9" s="34" customFormat="1" ht="20.100000000000001" customHeight="1" x14ac:dyDescent="0.15">
      <c r="B11" s="116" t="s">
        <v>123</v>
      </c>
      <c r="C11" s="117"/>
      <c r="D11" s="54" t="s">
        <v>75</v>
      </c>
      <c r="E11" s="32">
        <v>1057159</v>
      </c>
      <c r="F11" s="32">
        <v>50699</v>
      </c>
      <c r="G11" s="33">
        <f t="shared" si="0"/>
        <v>4.7957781185233248</v>
      </c>
      <c r="H11" s="32">
        <v>20019</v>
      </c>
      <c r="I11" s="55" t="s">
        <v>204</v>
      </c>
    </row>
    <row r="12" spans="2:9" s="34" customFormat="1" ht="20.100000000000001" customHeight="1" x14ac:dyDescent="0.15">
      <c r="B12" s="116" t="s">
        <v>19</v>
      </c>
      <c r="C12" s="117"/>
      <c r="D12" s="54" t="s">
        <v>75</v>
      </c>
      <c r="E12" s="122">
        <v>104800</v>
      </c>
      <c r="F12" s="32">
        <v>5888</v>
      </c>
      <c r="G12" s="33">
        <f t="shared" si="0"/>
        <v>5.6183206106870225</v>
      </c>
      <c r="H12" s="32">
        <v>2330</v>
      </c>
      <c r="I12" s="55" t="s">
        <v>206</v>
      </c>
    </row>
    <row r="13" spans="2:9" s="34" customFormat="1" ht="20.100000000000001" customHeight="1" x14ac:dyDescent="0.15">
      <c r="B13" s="116" t="s">
        <v>47</v>
      </c>
      <c r="C13" s="117"/>
      <c r="D13" s="54" t="s">
        <v>75</v>
      </c>
      <c r="E13" s="122">
        <v>51500</v>
      </c>
      <c r="F13" s="32">
        <v>3273</v>
      </c>
      <c r="G13" s="33">
        <f t="shared" si="0"/>
        <v>6.3553398058252428</v>
      </c>
      <c r="H13" s="32">
        <v>1340</v>
      </c>
      <c r="I13" s="55" t="s">
        <v>206</v>
      </c>
    </row>
    <row r="14" spans="2:9" s="34" customFormat="1" ht="20.100000000000001" customHeight="1" x14ac:dyDescent="0.15">
      <c r="B14" s="120" t="s">
        <v>48</v>
      </c>
      <c r="C14" s="121"/>
      <c r="D14" s="58" t="s">
        <v>75</v>
      </c>
      <c r="E14" s="123">
        <v>53300</v>
      </c>
      <c r="F14" s="59">
        <v>2605</v>
      </c>
      <c r="G14" s="60">
        <f t="shared" si="0"/>
        <v>4.8874296435272049</v>
      </c>
      <c r="H14" s="59">
        <v>984</v>
      </c>
      <c r="I14" s="55" t="s">
        <v>206</v>
      </c>
    </row>
    <row r="15" spans="2:9" s="34" customFormat="1" ht="20.100000000000001" customHeight="1" x14ac:dyDescent="0.15">
      <c r="B15" s="132" t="s">
        <v>20</v>
      </c>
      <c r="C15" s="133"/>
      <c r="D15" s="64" t="s">
        <v>75</v>
      </c>
      <c r="E15" s="124">
        <v>30800</v>
      </c>
      <c r="F15" s="65">
        <v>1978</v>
      </c>
      <c r="G15" s="66">
        <f t="shared" si="0"/>
        <v>6.4220779220779223</v>
      </c>
      <c r="H15" s="65">
        <v>883</v>
      </c>
      <c r="I15" s="55" t="s">
        <v>206</v>
      </c>
    </row>
    <row r="16" spans="2:9" s="34" customFormat="1" ht="20.100000000000001" customHeight="1" x14ac:dyDescent="0.15">
      <c r="B16" s="150" t="s">
        <v>131</v>
      </c>
      <c r="C16" s="151"/>
      <c r="D16" s="54" t="s">
        <v>132</v>
      </c>
      <c r="E16" s="122">
        <v>4310</v>
      </c>
      <c r="F16" s="32">
        <v>416</v>
      </c>
      <c r="G16" s="33">
        <f t="shared" si="0"/>
        <v>9.6519721577726223</v>
      </c>
      <c r="H16" s="32">
        <v>181</v>
      </c>
      <c r="I16" s="55" t="s">
        <v>206</v>
      </c>
    </row>
    <row r="17" spans="2:9" s="34" customFormat="1" ht="20.100000000000001" customHeight="1" x14ac:dyDescent="0.15">
      <c r="B17" s="150" t="s">
        <v>143</v>
      </c>
      <c r="C17" s="151"/>
      <c r="D17" s="64" t="s">
        <v>39</v>
      </c>
      <c r="E17" s="65">
        <v>258</v>
      </c>
      <c r="F17" s="65">
        <v>18</v>
      </c>
      <c r="G17" s="33">
        <f t="shared" si="0"/>
        <v>6.9767441860465116</v>
      </c>
      <c r="H17" s="65" t="s">
        <v>54</v>
      </c>
      <c r="I17" s="96" t="s">
        <v>187</v>
      </c>
    </row>
    <row r="18" spans="2:9" s="34" customFormat="1" ht="20.100000000000001" customHeight="1" x14ac:dyDescent="0.15">
      <c r="B18" s="150" t="s">
        <v>144</v>
      </c>
      <c r="C18" s="151"/>
      <c r="D18" s="64" t="s">
        <v>39</v>
      </c>
      <c r="E18" s="65">
        <v>366</v>
      </c>
      <c r="F18" s="65">
        <v>10</v>
      </c>
      <c r="G18" s="33">
        <f t="shared" si="0"/>
        <v>2.7322404371584699</v>
      </c>
      <c r="H18" s="65" t="s">
        <v>171</v>
      </c>
      <c r="I18" s="96" t="s">
        <v>187</v>
      </c>
    </row>
    <row r="19" spans="2:9" s="34" customFormat="1" ht="20.100000000000001" customHeight="1" x14ac:dyDescent="0.15">
      <c r="B19" s="150" t="s">
        <v>153</v>
      </c>
      <c r="C19" s="151"/>
      <c r="D19" s="64" t="s">
        <v>39</v>
      </c>
      <c r="E19" s="65">
        <v>44</v>
      </c>
      <c r="F19" s="65">
        <v>2</v>
      </c>
      <c r="G19" s="33">
        <v>4.5</v>
      </c>
      <c r="H19" s="65" t="s">
        <v>54</v>
      </c>
      <c r="I19" s="96" t="s">
        <v>187</v>
      </c>
    </row>
    <row r="20" spans="2:9" s="34" customFormat="1" ht="20.100000000000001" customHeight="1" x14ac:dyDescent="0.15">
      <c r="B20" s="152" t="s">
        <v>33</v>
      </c>
      <c r="C20" s="118" t="s">
        <v>27</v>
      </c>
      <c r="D20" s="48" t="s">
        <v>127</v>
      </c>
      <c r="E20" s="49">
        <v>187300</v>
      </c>
      <c r="F20" s="49">
        <v>12397</v>
      </c>
      <c r="G20" s="50">
        <f t="shared" si="0"/>
        <v>6.6187933796049121</v>
      </c>
      <c r="H20" s="49">
        <v>5590</v>
      </c>
      <c r="I20" s="112" t="s">
        <v>207</v>
      </c>
    </row>
    <row r="21" spans="2:9" s="34" customFormat="1" ht="20.100000000000001" customHeight="1" x14ac:dyDescent="0.15">
      <c r="B21" s="153"/>
      <c r="C21" s="129" t="s">
        <v>128</v>
      </c>
      <c r="D21" s="54" t="s">
        <v>127</v>
      </c>
      <c r="E21" s="32">
        <v>3190</v>
      </c>
      <c r="F21" s="32">
        <v>283</v>
      </c>
      <c r="G21" s="33">
        <f t="shared" si="0"/>
        <v>8.8714733542319753</v>
      </c>
      <c r="H21" s="32">
        <v>129</v>
      </c>
      <c r="I21" s="96" t="s">
        <v>208</v>
      </c>
    </row>
    <row r="22" spans="2:9" s="34" customFormat="1" ht="20.100000000000001" customHeight="1" x14ac:dyDescent="0.15">
      <c r="B22" s="153"/>
      <c r="C22" s="129" t="s">
        <v>105</v>
      </c>
      <c r="D22" s="54" t="s">
        <v>127</v>
      </c>
      <c r="E22" s="32">
        <v>3670</v>
      </c>
      <c r="F22" s="32">
        <v>5</v>
      </c>
      <c r="G22" s="33">
        <f t="shared" si="0"/>
        <v>0.13623978201634876</v>
      </c>
      <c r="H22" s="32">
        <v>2</v>
      </c>
      <c r="I22" s="114" t="s">
        <v>207</v>
      </c>
    </row>
    <row r="23" spans="2:9" s="34" customFormat="1" ht="20.100000000000001" customHeight="1" x14ac:dyDescent="0.15">
      <c r="B23" s="153"/>
      <c r="C23" s="129" t="s">
        <v>196</v>
      </c>
      <c r="D23" s="54" t="s">
        <v>127</v>
      </c>
      <c r="E23" s="32">
        <v>60061</v>
      </c>
      <c r="F23" s="32">
        <v>4790</v>
      </c>
      <c r="G23" s="33">
        <f t="shared" si="0"/>
        <v>7.9752251877258127</v>
      </c>
      <c r="H23" s="32">
        <v>2180</v>
      </c>
      <c r="I23" s="96" t="s">
        <v>209</v>
      </c>
    </row>
    <row r="24" spans="2:9" s="34" customFormat="1" ht="20.100000000000001" customHeight="1" thickBot="1" x14ac:dyDescent="0.2">
      <c r="B24" s="154"/>
      <c r="C24" s="130" t="s">
        <v>106</v>
      </c>
      <c r="D24" s="88" t="s">
        <v>127</v>
      </c>
      <c r="E24" s="89">
        <v>611</v>
      </c>
      <c r="F24" s="89">
        <v>611</v>
      </c>
      <c r="G24" s="90">
        <f t="shared" si="0"/>
        <v>100</v>
      </c>
      <c r="H24" s="89">
        <v>550</v>
      </c>
      <c r="I24" s="91" t="s">
        <v>209</v>
      </c>
    </row>
    <row r="25" spans="2:9" s="28" customFormat="1" x14ac:dyDescent="0.15">
      <c r="B25" s="104" t="s">
        <v>179</v>
      </c>
      <c r="C25" s="104"/>
      <c r="D25" s="105"/>
      <c r="E25" s="104"/>
      <c r="F25" s="104"/>
      <c r="G25" s="104"/>
      <c r="H25" s="104"/>
      <c r="I25" s="104"/>
    </row>
    <row r="26" spans="2:9" s="28" customFormat="1" x14ac:dyDescent="0.15">
      <c r="B26" s="106" t="s">
        <v>180</v>
      </c>
      <c r="C26" s="111"/>
      <c r="D26" s="111"/>
      <c r="E26" s="111"/>
      <c r="F26" s="111"/>
      <c r="G26" s="111"/>
      <c r="H26" s="111"/>
      <c r="I26" s="111"/>
    </row>
    <row r="27" spans="2:9" s="28" customFormat="1" x14ac:dyDescent="0.15">
      <c r="D27" s="92"/>
      <c r="I27" s="110" t="s">
        <v>173</v>
      </c>
    </row>
  </sheetData>
  <mergeCells count="18">
    <mergeCell ref="B16:C16"/>
    <mergeCell ref="B17:C17"/>
    <mergeCell ref="B18:C18"/>
    <mergeCell ref="B19:C19"/>
    <mergeCell ref="B20:B24"/>
    <mergeCell ref="F2:F3"/>
    <mergeCell ref="I2:I3"/>
    <mergeCell ref="B3:C3"/>
    <mergeCell ref="B4:C4"/>
    <mergeCell ref="B5:C5"/>
    <mergeCell ref="G2:G3"/>
    <mergeCell ref="H2:H3"/>
    <mergeCell ref="B15:C15"/>
    <mergeCell ref="B10:C10"/>
    <mergeCell ref="B2:C2"/>
    <mergeCell ref="D2:D3"/>
    <mergeCell ref="E2:E3"/>
    <mergeCell ref="B8:C8"/>
  </mergeCells>
  <phoneticPr fontId="2"/>
  <pageMargins left="0.39370078740157483" right="0.39370078740157483" top="0.59055118110236227" bottom="0.31496062992125984" header="0.51181102362204722" footer="0.19685039370078741"/>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7"/>
  <sheetViews>
    <sheetView showGridLines="0" zoomScale="120" zoomScaleNormal="120" zoomScaleSheetLayoutView="120" workbookViewId="0">
      <selection activeCell="G23" sqref="G23"/>
    </sheetView>
  </sheetViews>
  <sheetFormatPr defaultRowHeight="13.5" x14ac:dyDescent="0.15"/>
  <cols>
    <col min="1" max="1" width="1.25" customWidth="1"/>
    <col min="2" max="2" width="3" customWidth="1"/>
    <col min="3" max="3" width="18.25" customWidth="1"/>
    <col min="4" max="4" width="7.875" customWidth="1"/>
    <col min="5" max="5" width="11.75" customWidth="1"/>
    <col min="6" max="6" width="11.25" customWidth="1"/>
    <col min="7" max="7" width="8.875" customWidth="1"/>
    <col min="8" max="8" width="9.625" customWidth="1"/>
    <col min="9" max="9" width="39.5" customWidth="1"/>
  </cols>
  <sheetData>
    <row r="1" spans="2:9" s="28" customFormat="1" ht="18" thickBot="1" x14ac:dyDescent="0.2">
      <c r="B1" s="30" t="s">
        <v>68</v>
      </c>
      <c r="C1" s="31"/>
      <c r="D1" s="31"/>
      <c r="E1" s="31"/>
      <c r="F1" s="31"/>
      <c r="G1" s="31"/>
      <c r="H1" s="31"/>
      <c r="I1" s="31"/>
    </row>
    <row r="2" spans="2:9" s="28" customFormat="1" ht="13.5" customHeight="1" x14ac:dyDescent="0.15">
      <c r="B2" s="134" t="s">
        <v>151</v>
      </c>
      <c r="C2" s="135"/>
      <c r="D2" s="136" t="s">
        <v>0</v>
      </c>
      <c r="E2" s="138" t="s">
        <v>1</v>
      </c>
      <c r="F2" s="140" t="s">
        <v>70</v>
      </c>
      <c r="G2" s="148" t="s">
        <v>65</v>
      </c>
      <c r="H2" s="138" t="s">
        <v>5</v>
      </c>
      <c r="I2" s="142" t="s">
        <v>9</v>
      </c>
    </row>
    <row r="3" spans="2:9" s="28" customFormat="1" ht="13.5" customHeight="1" x14ac:dyDescent="0.15">
      <c r="B3" s="144" t="s">
        <v>152</v>
      </c>
      <c r="C3" s="145"/>
      <c r="D3" s="137"/>
      <c r="E3" s="139"/>
      <c r="F3" s="141"/>
      <c r="G3" s="149"/>
      <c r="H3" s="139"/>
      <c r="I3" s="143"/>
    </row>
    <row r="4" spans="2:9" s="34" customFormat="1" ht="19.5" customHeight="1" x14ac:dyDescent="0.15">
      <c r="B4" s="146" t="s">
        <v>10</v>
      </c>
      <c r="C4" s="147"/>
      <c r="D4" s="42" t="s">
        <v>39</v>
      </c>
      <c r="E4" s="43">
        <v>836821</v>
      </c>
      <c r="F4" s="43">
        <v>80618</v>
      </c>
      <c r="G4" s="44">
        <f>F4/E4*100</f>
        <v>9.6338404509447049</v>
      </c>
      <c r="H4" s="43">
        <v>24119</v>
      </c>
      <c r="I4" s="45" t="s">
        <v>203</v>
      </c>
    </row>
    <row r="5" spans="2:9" s="28" customFormat="1" ht="20.100000000000001" customHeight="1" x14ac:dyDescent="0.15">
      <c r="B5" s="132" t="s">
        <v>130</v>
      </c>
      <c r="C5" s="133"/>
      <c r="D5" s="48" t="s">
        <v>39</v>
      </c>
      <c r="E5" s="49">
        <v>89786</v>
      </c>
      <c r="F5" s="49">
        <v>4905</v>
      </c>
      <c r="G5" s="50">
        <f t="shared" ref="G5:G24" si="0">F5/E5*100</f>
        <v>5.4629897756888601</v>
      </c>
      <c r="H5" s="49">
        <v>1999</v>
      </c>
      <c r="I5" s="83" t="s">
        <v>187</v>
      </c>
    </row>
    <row r="6" spans="2:9" s="34" customFormat="1" ht="20.100000000000001" customHeight="1" x14ac:dyDescent="0.15">
      <c r="B6" s="125"/>
      <c r="C6" s="117" t="s">
        <v>12</v>
      </c>
      <c r="D6" s="54" t="s">
        <v>39</v>
      </c>
      <c r="E6" s="32">
        <v>40510</v>
      </c>
      <c r="F6" s="32">
        <v>2074</v>
      </c>
      <c r="G6" s="33">
        <f t="shared" si="0"/>
        <v>5.1197235250555417</v>
      </c>
      <c r="H6" s="32">
        <v>825</v>
      </c>
      <c r="I6" s="96" t="s">
        <v>187</v>
      </c>
    </row>
    <row r="7" spans="2:9" s="34" customFormat="1" ht="20.100000000000001" customHeight="1" x14ac:dyDescent="0.15">
      <c r="B7" s="126"/>
      <c r="C7" s="121" t="s">
        <v>73</v>
      </c>
      <c r="D7" s="58" t="s">
        <v>39</v>
      </c>
      <c r="E7" s="59">
        <v>49276</v>
      </c>
      <c r="F7" s="59">
        <v>2831</v>
      </c>
      <c r="G7" s="60">
        <f t="shared" si="0"/>
        <v>5.7451903563600943</v>
      </c>
      <c r="H7" s="59">
        <v>1174</v>
      </c>
      <c r="I7" s="113" t="s">
        <v>187</v>
      </c>
    </row>
    <row r="8" spans="2:9" s="34" customFormat="1" ht="20.100000000000001" customHeight="1" x14ac:dyDescent="0.15">
      <c r="B8" s="132" t="s">
        <v>14</v>
      </c>
      <c r="C8" s="133"/>
      <c r="D8" s="64" t="s">
        <v>40</v>
      </c>
      <c r="E8" s="65">
        <v>102706</v>
      </c>
      <c r="F8" s="65">
        <v>5286</v>
      </c>
      <c r="G8" s="66">
        <f t="shared" si="0"/>
        <v>5.1467294997371136</v>
      </c>
      <c r="H8" s="65">
        <v>2099</v>
      </c>
      <c r="I8" s="83" t="s">
        <v>187</v>
      </c>
    </row>
    <row r="9" spans="2:9" s="34" customFormat="1" ht="20.100000000000001" customHeight="1" x14ac:dyDescent="0.15">
      <c r="B9" s="127" t="s">
        <v>15</v>
      </c>
      <c r="C9" s="128"/>
      <c r="D9" s="70" t="s">
        <v>40</v>
      </c>
      <c r="E9" s="71">
        <v>55516</v>
      </c>
      <c r="F9" s="71">
        <v>2790</v>
      </c>
      <c r="G9" s="72">
        <f t="shared" si="0"/>
        <v>5.0255782116867209</v>
      </c>
      <c r="H9" s="71">
        <v>1050</v>
      </c>
      <c r="I9" s="114" t="s">
        <v>187</v>
      </c>
    </row>
    <row r="10" spans="2:9" s="34" customFormat="1" ht="20.100000000000001" customHeight="1" x14ac:dyDescent="0.15">
      <c r="B10" s="132" t="s">
        <v>17</v>
      </c>
      <c r="C10" s="133"/>
      <c r="D10" s="48" t="s">
        <v>74</v>
      </c>
      <c r="E10" s="94">
        <v>13561.56</v>
      </c>
      <c r="F10" s="94">
        <v>715.75</v>
      </c>
      <c r="G10" s="50">
        <f t="shared" si="0"/>
        <v>5.2777851515607352</v>
      </c>
      <c r="H10" s="94">
        <v>266.58999999999997</v>
      </c>
      <c r="I10" s="74" t="s">
        <v>198</v>
      </c>
    </row>
    <row r="11" spans="2:9" s="34" customFormat="1" ht="20.100000000000001" customHeight="1" x14ac:dyDescent="0.15">
      <c r="B11" s="116" t="s">
        <v>123</v>
      </c>
      <c r="C11" s="117"/>
      <c r="D11" s="54" t="s">
        <v>75</v>
      </c>
      <c r="E11" s="32">
        <v>1057037</v>
      </c>
      <c r="F11" s="32">
        <v>50814</v>
      </c>
      <c r="G11" s="33">
        <f t="shared" si="0"/>
        <v>4.8072111004628981</v>
      </c>
      <c r="H11" s="32">
        <v>20078</v>
      </c>
      <c r="I11" s="55" t="s">
        <v>197</v>
      </c>
    </row>
    <row r="12" spans="2:9" s="34" customFormat="1" ht="20.100000000000001" customHeight="1" x14ac:dyDescent="0.15">
      <c r="B12" s="116" t="s">
        <v>19</v>
      </c>
      <c r="C12" s="117"/>
      <c r="D12" s="54" t="s">
        <v>75</v>
      </c>
      <c r="E12" s="122">
        <v>105200</v>
      </c>
      <c r="F12" s="32">
        <v>5923</v>
      </c>
      <c r="G12" s="33">
        <f t="shared" si="0"/>
        <v>5.6302281368821294</v>
      </c>
      <c r="H12" s="32">
        <v>2330</v>
      </c>
      <c r="I12" s="55" t="s">
        <v>199</v>
      </c>
    </row>
    <row r="13" spans="2:9" s="34" customFormat="1" ht="20.100000000000001" customHeight="1" x14ac:dyDescent="0.15">
      <c r="B13" s="116" t="s">
        <v>47</v>
      </c>
      <c r="C13" s="117"/>
      <c r="D13" s="54" t="s">
        <v>75</v>
      </c>
      <c r="E13" s="122">
        <v>51700</v>
      </c>
      <c r="F13" s="32">
        <v>3288</v>
      </c>
      <c r="G13" s="33">
        <f t="shared" si="0"/>
        <v>6.3597678916827851</v>
      </c>
      <c r="H13" s="32">
        <v>1340</v>
      </c>
      <c r="I13" s="55" t="s">
        <v>199</v>
      </c>
    </row>
    <row r="14" spans="2:9" s="34" customFormat="1" ht="20.100000000000001" customHeight="1" x14ac:dyDescent="0.15">
      <c r="B14" s="120" t="s">
        <v>48</v>
      </c>
      <c r="C14" s="121"/>
      <c r="D14" s="58" t="s">
        <v>75</v>
      </c>
      <c r="E14" s="123">
        <v>53400</v>
      </c>
      <c r="F14" s="59">
        <v>2628</v>
      </c>
      <c r="G14" s="60">
        <f t="shared" si="0"/>
        <v>4.9213483146067416</v>
      </c>
      <c r="H14" s="59">
        <v>987</v>
      </c>
      <c r="I14" s="55" t="s">
        <v>199</v>
      </c>
    </row>
    <row r="15" spans="2:9" s="34" customFormat="1" ht="20.100000000000001" customHeight="1" x14ac:dyDescent="0.15">
      <c r="B15" s="132" t="s">
        <v>20</v>
      </c>
      <c r="C15" s="133"/>
      <c r="D15" s="64" t="s">
        <v>75</v>
      </c>
      <c r="E15" s="124">
        <v>31500</v>
      </c>
      <c r="F15" s="65">
        <v>1993</v>
      </c>
      <c r="G15" s="66">
        <f t="shared" si="0"/>
        <v>6.3269841269841267</v>
      </c>
      <c r="H15" s="65">
        <v>885</v>
      </c>
      <c r="I15" s="55" t="s">
        <v>199</v>
      </c>
    </row>
    <row r="16" spans="2:9" s="34" customFormat="1" ht="20.100000000000001" customHeight="1" x14ac:dyDescent="0.15">
      <c r="B16" s="150" t="s">
        <v>131</v>
      </c>
      <c r="C16" s="151"/>
      <c r="D16" s="54" t="s">
        <v>132</v>
      </c>
      <c r="E16" s="122">
        <v>4460</v>
      </c>
      <c r="F16" s="32">
        <v>420</v>
      </c>
      <c r="G16" s="33">
        <f t="shared" si="0"/>
        <v>9.4170403587443943</v>
      </c>
      <c r="H16" s="32">
        <v>186</v>
      </c>
      <c r="I16" s="55" t="s">
        <v>199</v>
      </c>
    </row>
    <row r="17" spans="2:9" s="34" customFormat="1" ht="20.100000000000001" customHeight="1" x14ac:dyDescent="0.15">
      <c r="B17" s="150" t="s">
        <v>143</v>
      </c>
      <c r="C17" s="151"/>
      <c r="D17" s="64" t="s">
        <v>39</v>
      </c>
      <c r="E17" s="65">
        <v>258</v>
      </c>
      <c r="F17" s="65">
        <v>18</v>
      </c>
      <c r="G17" s="33">
        <f t="shared" si="0"/>
        <v>6.9767441860465116</v>
      </c>
      <c r="H17" s="65" t="s">
        <v>54</v>
      </c>
      <c r="I17" s="96" t="s">
        <v>187</v>
      </c>
    </row>
    <row r="18" spans="2:9" s="34" customFormat="1" ht="20.100000000000001" customHeight="1" x14ac:dyDescent="0.15">
      <c r="B18" s="150" t="s">
        <v>144</v>
      </c>
      <c r="C18" s="151"/>
      <c r="D18" s="64" t="s">
        <v>39</v>
      </c>
      <c r="E18" s="65">
        <v>139</v>
      </c>
      <c r="F18" s="65">
        <v>10</v>
      </c>
      <c r="G18" s="33">
        <f t="shared" si="0"/>
        <v>7.1942446043165464</v>
      </c>
      <c r="H18" s="65" t="s">
        <v>171</v>
      </c>
      <c r="I18" s="96" t="s">
        <v>187</v>
      </c>
    </row>
    <row r="19" spans="2:9" s="34" customFormat="1" ht="20.100000000000001" customHeight="1" x14ac:dyDescent="0.15">
      <c r="B19" s="150" t="s">
        <v>153</v>
      </c>
      <c r="C19" s="151"/>
      <c r="D19" s="64" t="s">
        <v>39</v>
      </c>
      <c r="E19" s="65">
        <v>44</v>
      </c>
      <c r="F19" s="65">
        <v>2</v>
      </c>
      <c r="G19" s="33">
        <v>4.5</v>
      </c>
      <c r="H19" s="65" t="s">
        <v>54</v>
      </c>
      <c r="I19" s="96" t="s">
        <v>187</v>
      </c>
    </row>
    <row r="20" spans="2:9" s="34" customFormat="1" ht="20.100000000000001" customHeight="1" x14ac:dyDescent="0.15">
      <c r="B20" s="152" t="s">
        <v>33</v>
      </c>
      <c r="C20" s="118" t="s">
        <v>27</v>
      </c>
      <c r="D20" s="48" t="s">
        <v>127</v>
      </c>
      <c r="E20" s="49">
        <v>189900</v>
      </c>
      <c r="F20" s="49">
        <v>12450</v>
      </c>
      <c r="G20" s="50">
        <f t="shared" si="0"/>
        <v>6.5560821484992111</v>
      </c>
      <c r="H20" s="49">
        <v>5570</v>
      </c>
      <c r="I20" s="112" t="s">
        <v>200</v>
      </c>
    </row>
    <row r="21" spans="2:9" s="34" customFormat="1" ht="20.100000000000001" customHeight="1" x14ac:dyDescent="0.15">
      <c r="B21" s="153"/>
      <c r="C21" s="129" t="s">
        <v>128</v>
      </c>
      <c r="D21" s="54" t="s">
        <v>127</v>
      </c>
      <c r="E21" s="32">
        <v>2500</v>
      </c>
      <c r="F21" s="32">
        <v>192</v>
      </c>
      <c r="G21" s="33">
        <f t="shared" si="0"/>
        <v>7.68</v>
      </c>
      <c r="H21" s="32">
        <v>91</v>
      </c>
      <c r="I21" s="96" t="s">
        <v>201</v>
      </c>
    </row>
    <row r="22" spans="2:9" s="34" customFormat="1" ht="20.100000000000001" customHeight="1" x14ac:dyDescent="0.15">
      <c r="B22" s="153"/>
      <c r="C22" s="129" t="s">
        <v>105</v>
      </c>
      <c r="D22" s="54" t="s">
        <v>127</v>
      </c>
      <c r="E22" s="32">
        <v>2990</v>
      </c>
      <c r="F22" s="32">
        <v>5</v>
      </c>
      <c r="G22" s="33">
        <f t="shared" si="0"/>
        <v>0.16722408026755853</v>
      </c>
      <c r="H22" s="32">
        <v>2</v>
      </c>
      <c r="I22" s="114" t="s">
        <v>200</v>
      </c>
    </row>
    <row r="23" spans="2:9" s="34" customFormat="1" ht="20.100000000000001" customHeight="1" x14ac:dyDescent="0.15">
      <c r="B23" s="153"/>
      <c r="C23" s="129" t="s">
        <v>196</v>
      </c>
      <c r="D23" s="54" t="s">
        <v>127</v>
      </c>
      <c r="E23" s="32">
        <v>54833</v>
      </c>
      <c r="F23" s="32">
        <v>4590</v>
      </c>
      <c r="G23" s="33">
        <f t="shared" si="0"/>
        <v>8.3708715554501847</v>
      </c>
      <c r="H23" s="32">
        <v>2170</v>
      </c>
      <c r="I23" s="96" t="s">
        <v>202</v>
      </c>
    </row>
    <row r="24" spans="2:9" s="34" customFormat="1" ht="20.100000000000001" customHeight="1" thickBot="1" x14ac:dyDescent="0.2">
      <c r="B24" s="154"/>
      <c r="C24" s="130" t="s">
        <v>106</v>
      </c>
      <c r="D24" s="88" t="s">
        <v>127</v>
      </c>
      <c r="E24" s="89">
        <v>698</v>
      </c>
      <c r="F24" s="89">
        <v>698</v>
      </c>
      <c r="G24" s="90">
        <f t="shared" si="0"/>
        <v>100</v>
      </c>
      <c r="H24" s="89">
        <v>621</v>
      </c>
      <c r="I24" s="91" t="s">
        <v>202</v>
      </c>
    </row>
    <row r="25" spans="2:9" s="28" customFormat="1" x14ac:dyDescent="0.15">
      <c r="B25" s="104" t="s">
        <v>179</v>
      </c>
      <c r="C25" s="104"/>
      <c r="D25" s="105"/>
      <c r="E25" s="104"/>
      <c r="F25" s="104"/>
      <c r="G25" s="104"/>
      <c r="H25" s="104"/>
      <c r="I25" s="104"/>
    </row>
    <row r="26" spans="2:9" s="28" customFormat="1" x14ac:dyDescent="0.15">
      <c r="B26" s="106" t="s">
        <v>180</v>
      </c>
      <c r="C26" s="111"/>
      <c r="D26" s="111"/>
      <c r="E26" s="111"/>
      <c r="F26" s="111"/>
      <c r="G26" s="111"/>
      <c r="H26" s="111"/>
      <c r="I26" s="111"/>
    </row>
    <row r="27" spans="2:9" s="28" customFormat="1" x14ac:dyDescent="0.15">
      <c r="D27" s="92"/>
      <c r="I27" s="110" t="s">
        <v>173</v>
      </c>
    </row>
  </sheetData>
  <mergeCells count="18">
    <mergeCell ref="B15:C15"/>
    <mergeCell ref="B10:C10"/>
    <mergeCell ref="B2:C2"/>
    <mergeCell ref="D2:D3"/>
    <mergeCell ref="E2:E3"/>
    <mergeCell ref="B8:C8"/>
    <mergeCell ref="F2:F3"/>
    <mergeCell ref="I2:I3"/>
    <mergeCell ref="B3:C3"/>
    <mergeCell ref="B4:C4"/>
    <mergeCell ref="B5:C5"/>
    <mergeCell ref="G2:G3"/>
    <mergeCell ref="H2:H3"/>
    <mergeCell ref="B16:C16"/>
    <mergeCell ref="B17:C17"/>
    <mergeCell ref="B18:C18"/>
    <mergeCell ref="B19:C19"/>
    <mergeCell ref="B20:B24"/>
  </mergeCells>
  <phoneticPr fontId="2"/>
  <pageMargins left="0.39370078740157483" right="0.39370078740157483" top="0.59055118110236227" bottom="0.31496062992125984" header="0.51181102362204722" footer="0.19685039370078741"/>
  <pageSetup paperSize="9" scale="8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7"/>
  <sheetViews>
    <sheetView showGridLines="0" zoomScale="120" zoomScaleNormal="120" workbookViewId="0">
      <selection activeCell="F12" sqref="F12"/>
    </sheetView>
  </sheetViews>
  <sheetFormatPr defaultRowHeight="13.5" x14ac:dyDescent="0.15"/>
  <cols>
    <col min="1" max="1" width="1.25" customWidth="1"/>
    <col min="2" max="2" width="3" customWidth="1"/>
    <col min="3" max="3" width="18.25" customWidth="1"/>
    <col min="4" max="4" width="7.75" customWidth="1"/>
    <col min="5" max="5" width="10" customWidth="1"/>
    <col min="6" max="6" width="8.625" customWidth="1"/>
    <col min="7" max="7" width="7.125" customWidth="1"/>
    <col min="8" max="8" width="8.625" customWidth="1"/>
    <col min="9" max="9" width="34.25" customWidth="1"/>
  </cols>
  <sheetData>
    <row r="1" spans="2:9" s="28" customFormat="1" ht="18" thickBot="1" x14ac:dyDescent="0.2">
      <c r="B1" s="30" t="s">
        <v>68</v>
      </c>
      <c r="C1" s="31"/>
      <c r="D1" s="31"/>
      <c r="E1" s="31"/>
      <c r="F1" s="31"/>
      <c r="G1" s="31"/>
      <c r="H1" s="31"/>
      <c r="I1" s="31"/>
    </row>
    <row r="2" spans="2:9" s="28" customFormat="1" ht="13.5" customHeight="1" x14ac:dyDescent="0.15">
      <c r="B2" s="134" t="s">
        <v>151</v>
      </c>
      <c r="C2" s="135"/>
      <c r="D2" s="136" t="s">
        <v>0</v>
      </c>
      <c r="E2" s="138" t="s">
        <v>1</v>
      </c>
      <c r="F2" s="140" t="s">
        <v>70</v>
      </c>
      <c r="G2" s="148" t="s">
        <v>65</v>
      </c>
      <c r="H2" s="138" t="s">
        <v>5</v>
      </c>
      <c r="I2" s="142" t="s">
        <v>9</v>
      </c>
    </row>
    <row r="3" spans="2:9" s="28" customFormat="1" ht="13.5" customHeight="1" x14ac:dyDescent="0.15">
      <c r="B3" s="144" t="s">
        <v>152</v>
      </c>
      <c r="C3" s="145"/>
      <c r="D3" s="137"/>
      <c r="E3" s="139"/>
      <c r="F3" s="141"/>
      <c r="G3" s="149"/>
      <c r="H3" s="139"/>
      <c r="I3" s="143"/>
    </row>
    <row r="4" spans="2:9" s="34" customFormat="1" ht="19.5" customHeight="1" x14ac:dyDescent="0.15">
      <c r="B4" s="146" t="s">
        <v>10</v>
      </c>
      <c r="C4" s="147"/>
      <c r="D4" s="42" t="s">
        <v>39</v>
      </c>
      <c r="E4" s="43">
        <v>833737</v>
      </c>
      <c r="F4" s="43">
        <v>80056</v>
      </c>
      <c r="G4" s="44">
        <f>F4/E4*100</f>
        <v>9.6020687578936759</v>
      </c>
      <c r="H4" s="43">
        <v>23459</v>
      </c>
      <c r="I4" s="45" t="s">
        <v>186</v>
      </c>
    </row>
    <row r="5" spans="2:9" s="28" customFormat="1" ht="20.100000000000001" customHeight="1" x14ac:dyDescent="0.15">
      <c r="B5" s="132" t="s">
        <v>130</v>
      </c>
      <c r="C5" s="133"/>
      <c r="D5" s="48" t="s">
        <v>39</v>
      </c>
      <c r="E5" s="49">
        <v>89786</v>
      </c>
      <c r="F5" s="49">
        <v>4905</v>
      </c>
      <c r="G5" s="50">
        <f t="shared" ref="G5:G24" si="0">F5/E5*100</f>
        <v>5.4629897756888601</v>
      </c>
      <c r="H5" s="49">
        <v>1999</v>
      </c>
      <c r="I5" s="51" t="s">
        <v>187</v>
      </c>
    </row>
    <row r="6" spans="2:9" s="34" customFormat="1" ht="20.100000000000001" customHeight="1" x14ac:dyDescent="0.15">
      <c r="B6" s="125"/>
      <c r="C6" s="117" t="s">
        <v>12</v>
      </c>
      <c r="D6" s="54" t="s">
        <v>39</v>
      </c>
      <c r="E6" s="32">
        <v>40510</v>
      </c>
      <c r="F6" s="32">
        <v>2074</v>
      </c>
      <c r="G6" s="33">
        <f t="shared" si="0"/>
        <v>5.1197235250555417</v>
      </c>
      <c r="H6" s="32">
        <v>825</v>
      </c>
      <c r="I6" s="51" t="s">
        <v>187</v>
      </c>
    </row>
    <row r="7" spans="2:9" s="34" customFormat="1" ht="20.100000000000001" customHeight="1" x14ac:dyDescent="0.15">
      <c r="B7" s="126"/>
      <c r="C7" s="121" t="s">
        <v>73</v>
      </c>
      <c r="D7" s="58" t="s">
        <v>39</v>
      </c>
      <c r="E7" s="59">
        <v>49276</v>
      </c>
      <c r="F7" s="59">
        <v>2831</v>
      </c>
      <c r="G7" s="60">
        <f t="shared" si="0"/>
        <v>5.7451903563600943</v>
      </c>
      <c r="H7" s="59">
        <v>1174</v>
      </c>
      <c r="I7" s="51" t="s">
        <v>187</v>
      </c>
    </row>
    <row r="8" spans="2:9" s="34" customFormat="1" ht="20.100000000000001" customHeight="1" x14ac:dyDescent="0.15">
      <c r="B8" s="132" t="s">
        <v>14</v>
      </c>
      <c r="C8" s="133"/>
      <c r="D8" s="64" t="s">
        <v>40</v>
      </c>
      <c r="E8" s="65">
        <v>102706</v>
      </c>
      <c r="F8" s="65">
        <v>5286</v>
      </c>
      <c r="G8" s="66">
        <f t="shared" si="0"/>
        <v>5.1467294997371136</v>
      </c>
      <c r="H8" s="65">
        <v>2099</v>
      </c>
      <c r="I8" s="115" t="s">
        <v>188</v>
      </c>
    </row>
    <row r="9" spans="2:9" s="34" customFormat="1" ht="20.100000000000001" customHeight="1" x14ac:dyDescent="0.15">
      <c r="B9" s="127" t="s">
        <v>15</v>
      </c>
      <c r="C9" s="128"/>
      <c r="D9" s="70" t="s">
        <v>40</v>
      </c>
      <c r="E9" s="71">
        <v>55516</v>
      </c>
      <c r="F9" s="71">
        <v>2790</v>
      </c>
      <c r="G9" s="72">
        <f t="shared" si="0"/>
        <v>5.0255782116867209</v>
      </c>
      <c r="H9" s="71">
        <v>1050</v>
      </c>
      <c r="I9" s="51" t="s">
        <v>190</v>
      </c>
    </row>
    <row r="10" spans="2:9" s="34" customFormat="1" ht="20.100000000000001" customHeight="1" x14ac:dyDescent="0.15">
      <c r="B10" s="132" t="s">
        <v>17</v>
      </c>
      <c r="C10" s="133"/>
      <c r="D10" s="48" t="s">
        <v>74</v>
      </c>
      <c r="E10" s="94">
        <v>13561.56</v>
      </c>
      <c r="F10" s="94">
        <v>715.75</v>
      </c>
      <c r="G10" s="50">
        <f t="shared" si="0"/>
        <v>5.2777851515607352</v>
      </c>
      <c r="H10" s="94">
        <v>266.58999999999997</v>
      </c>
      <c r="I10" s="74" t="s">
        <v>186</v>
      </c>
    </row>
    <row r="11" spans="2:9" s="34" customFormat="1" ht="20.100000000000001" customHeight="1" x14ac:dyDescent="0.15">
      <c r="B11" s="116" t="s">
        <v>123</v>
      </c>
      <c r="C11" s="117"/>
      <c r="D11" s="54" t="s">
        <v>75</v>
      </c>
      <c r="E11" s="32">
        <v>1059230</v>
      </c>
      <c r="F11" s="32">
        <v>50826</v>
      </c>
      <c r="G11" s="33">
        <f t="shared" si="0"/>
        <v>4.798391284234774</v>
      </c>
      <c r="H11" s="32">
        <v>20083</v>
      </c>
      <c r="I11" s="55" t="s">
        <v>191</v>
      </c>
    </row>
    <row r="12" spans="2:9" s="34" customFormat="1" ht="20.100000000000001" customHeight="1" x14ac:dyDescent="0.15">
      <c r="B12" s="116" t="s">
        <v>19</v>
      </c>
      <c r="C12" s="117"/>
      <c r="D12" s="54" t="s">
        <v>75</v>
      </c>
      <c r="E12" s="122">
        <v>105300</v>
      </c>
      <c r="F12" s="32">
        <v>5924</v>
      </c>
      <c r="G12" s="33">
        <f t="shared" si="0"/>
        <v>5.6258309591642925</v>
      </c>
      <c r="H12" s="32">
        <v>2320</v>
      </c>
      <c r="I12" s="55" t="s">
        <v>193</v>
      </c>
    </row>
    <row r="13" spans="2:9" s="34" customFormat="1" ht="20.100000000000001" customHeight="1" x14ac:dyDescent="0.15">
      <c r="B13" s="116" t="s">
        <v>47</v>
      </c>
      <c r="C13" s="117"/>
      <c r="D13" s="54" t="s">
        <v>75</v>
      </c>
      <c r="E13" s="122">
        <v>51900</v>
      </c>
      <c r="F13" s="32">
        <v>3285</v>
      </c>
      <c r="G13" s="33">
        <f t="shared" si="0"/>
        <v>6.3294797687861264</v>
      </c>
      <c r="H13" s="32">
        <v>1330</v>
      </c>
      <c r="I13" s="55" t="s">
        <v>193</v>
      </c>
    </row>
    <row r="14" spans="2:9" s="34" customFormat="1" ht="20.100000000000001" customHeight="1" x14ac:dyDescent="0.15">
      <c r="B14" s="120" t="s">
        <v>48</v>
      </c>
      <c r="C14" s="121"/>
      <c r="D14" s="58" t="s">
        <v>75</v>
      </c>
      <c r="E14" s="123">
        <v>53400</v>
      </c>
      <c r="F14" s="59">
        <v>5916</v>
      </c>
      <c r="G14" s="60">
        <f t="shared" si="0"/>
        <v>11.078651685393258</v>
      </c>
      <c r="H14" s="59">
        <v>985</v>
      </c>
      <c r="I14" s="119" t="s">
        <v>193</v>
      </c>
    </row>
    <row r="15" spans="2:9" s="34" customFormat="1" ht="20.100000000000001" customHeight="1" x14ac:dyDescent="0.15">
      <c r="B15" s="132" t="s">
        <v>20</v>
      </c>
      <c r="C15" s="133"/>
      <c r="D15" s="64" t="s">
        <v>75</v>
      </c>
      <c r="E15" s="124">
        <v>31800</v>
      </c>
      <c r="F15" s="65">
        <v>1998</v>
      </c>
      <c r="G15" s="66">
        <f t="shared" si="0"/>
        <v>6.283018867924528</v>
      </c>
      <c r="H15" s="65">
        <v>885</v>
      </c>
      <c r="I15" s="67" t="s">
        <v>193</v>
      </c>
    </row>
    <row r="16" spans="2:9" s="34" customFormat="1" ht="20.100000000000001" customHeight="1" x14ac:dyDescent="0.15">
      <c r="B16" s="150" t="s">
        <v>131</v>
      </c>
      <c r="C16" s="151"/>
      <c r="D16" s="54" t="s">
        <v>132</v>
      </c>
      <c r="E16" s="122">
        <v>4600</v>
      </c>
      <c r="F16" s="32">
        <v>430</v>
      </c>
      <c r="G16" s="33">
        <f t="shared" si="0"/>
        <v>9.3478260869565215</v>
      </c>
      <c r="H16" s="32">
        <v>194</v>
      </c>
      <c r="I16" s="55" t="s">
        <v>193</v>
      </c>
    </row>
    <row r="17" spans="2:9" s="34" customFormat="1" ht="20.100000000000001" customHeight="1" x14ac:dyDescent="0.15">
      <c r="B17" s="150" t="s">
        <v>143</v>
      </c>
      <c r="C17" s="151"/>
      <c r="D17" s="64" t="s">
        <v>39</v>
      </c>
      <c r="E17" s="65">
        <v>258</v>
      </c>
      <c r="F17" s="65">
        <v>18</v>
      </c>
      <c r="G17" s="33">
        <f t="shared" si="0"/>
        <v>6.9767441860465116</v>
      </c>
      <c r="H17" s="65" t="s">
        <v>54</v>
      </c>
      <c r="I17" s="112" t="s">
        <v>188</v>
      </c>
    </row>
    <row r="18" spans="2:9" s="34" customFormat="1" ht="20.100000000000001" customHeight="1" x14ac:dyDescent="0.15">
      <c r="B18" s="150" t="s">
        <v>144</v>
      </c>
      <c r="C18" s="151"/>
      <c r="D18" s="64" t="s">
        <v>39</v>
      </c>
      <c r="E18" s="65">
        <v>139</v>
      </c>
      <c r="F18" s="65">
        <v>10</v>
      </c>
      <c r="G18" s="33">
        <f t="shared" si="0"/>
        <v>7.1942446043165464</v>
      </c>
      <c r="H18" s="65" t="s">
        <v>171</v>
      </c>
      <c r="I18" s="113" t="s">
        <v>189</v>
      </c>
    </row>
    <row r="19" spans="2:9" s="34" customFormat="1" ht="20.100000000000001" customHeight="1" x14ac:dyDescent="0.15">
      <c r="B19" s="150" t="s">
        <v>153</v>
      </c>
      <c r="C19" s="151"/>
      <c r="D19" s="64" t="s">
        <v>39</v>
      </c>
      <c r="E19" s="65">
        <v>44</v>
      </c>
      <c r="F19" s="65">
        <v>2</v>
      </c>
      <c r="G19" s="33">
        <v>4.5</v>
      </c>
      <c r="H19" s="65" t="s">
        <v>54</v>
      </c>
      <c r="I19" s="51" t="s">
        <v>190</v>
      </c>
    </row>
    <row r="20" spans="2:9" s="34" customFormat="1" ht="20.100000000000001" customHeight="1" x14ac:dyDescent="0.15">
      <c r="B20" s="152" t="s">
        <v>33</v>
      </c>
      <c r="C20" s="118" t="s">
        <v>27</v>
      </c>
      <c r="D20" s="48" t="s">
        <v>127</v>
      </c>
      <c r="E20" s="49">
        <v>192700</v>
      </c>
      <c r="F20" s="49">
        <v>12195</v>
      </c>
      <c r="G20" s="50">
        <f t="shared" si="0"/>
        <v>6.3284898806434873</v>
      </c>
      <c r="H20" s="49">
        <v>5430</v>
      </c>
      <c r="I20" s="112" t="s">
        <v>194</v>
      </c>
    </row>
    <row r="21" spans="2:9" s="34" customFormat="1" ht="20.100000000000001" customHeight="1" x14ac:dyDescent="0.15">
      <c r="B21" s="153"/>
      <c r="C21" s="129" t="s">
        <v>128</v>
      </c>
      <c r="D21" s="54" t="s">
        <v>127</v>
      </c>
      <c r="E21" s="32">
        <v>3960</v>
      </c>
      <c r="F21" s="32">
        <v>315</v>
      </c>
      <c r="G21" s="33">
        <f t="shared" si="0"/>
        <v>7.9545454545454541</v>
      </c>
      <c r="H21" s="32">
        <v>147</v>
      </c>
      <c r="I21" s="96" t="s">
        <v>195</v>
      </c>
    </row>
    <row r="22" spans="2:9" s="34" customFormat="1" ht="20.100000000000001" customHeight="1" x14ac:dyDescent="0.15">
      <c r="B22" s="153"/>
      <c r="C22" s="129" t="s">
        <v>105</v>
      </c>
      <c r="D22" s="54" t="s">
        <v>127</v>
      </c>
      <c r="E22" s="32">
        <v>2800</v>
      </c>
      <c r="F22" s="32">
        <v>6</v>
      </c>
      <c r="G22" s="33">
        <f t="shared" si="0"/>
        <v>0.2142857142857143</v>
      </c>
      <c r="H22" s="32">
        <v>3</v>
      </c>
      <c r="I22" s="114" t="s">
        <v>194</v>
      </c>
    </row>
    <row r="23" spans="2:9" s="34" customFormat="1" ht="20.100000000000001" customHeight="1" x14ac:dyDescent="0.15">
      <c r="B23" s="153"/>
      <c r="C23" s="129" t="s">
        <v>196</v>
      </c>
      <c r="D23" s="54" t="s">
        <v>127</v>
      </c>
      <c r="E23" s="32">
        <v>61706</v>
      </c>
      <c r="F23" s="32">
        <v>5030</v>
      </c>
      <c r="G23" s="33">
        <f t="shared" si="0"/>
        <v>8.1515573850192862</v>
      </c>
      <c r="H23" s="32">
        <v>2470</v>
      </c>
      <c r="I23" s="96" t="s">
        <v>192</v>
      </c>
    </row>
    <row r="24" spans="2:9" s="34" customFormat="1" ht="20.100000000000001" customHeight="1" thickBot="1" x14ac:dyDescent="0.2">
      <c r="B24" s="154"/>
      <c r="C24" s="130" t="s">
        <v>106</v>
      </c>
      <c r="D24" s="88" t="s">
        <v>127</v>
      </c>
      <c r="E24" s="89">
        <v>743</v>
      </c>
      <c r="F24" s="89">
        <v>743</v>
      </c>
      <c r="G24" s="90">
        <f t="shared" si="0"/>
        <v>100</v>
      </c>
      <c r="H24" s="89">
        <v>664</v>
      </c>
      <c r="I24" s="91" t="s">
        <v>192</v>
      </c>
    </row>
    <row r="25" spans="2:9" s="28" customFormat="1" x14ac:dyDescent="0.15">
      <c r="B25" s="104" t="s">
        <v>179</v>
      </c>
      <c r="C25" s="104"/>
      <c r="D25" s="105"/>
      <c r="E25" s="104"/>
      <c r="F25" s="104"/>
      <c r="G25" s="104"/>
      <c r="H25" s="104"/>
      <c r="I25" s="104"/>
    </row>
    <row r="26" spans="2:9" s="28" customFormat="1" x14ac:dyDescent="0.15">
      <c r="B26" s="106" t="s">
        <v>180</v>
      </c>
      <c r="C26" s="111"/>
      <c r="D26" s="111"/>
      <c r="E26" s="111"/>
      <c r="F26" s="111"/>
      <c r="G26" s="111"/>
      <c r="H26" s="111"/>
      <c r="I26" s="111"/>
    </row>
    <row r="27" spans="2:9" s="28" customFormat="1" x14ac:dyDescent="0.15">
      <c r="D27" s="92"/>
      <c r="I27" s="110" t="s">
        <v>173</v>
      </c>
    </row>
  </sheetData>
  <mergeCells count="18">
    <mergeCell ref="B16:C16"/>
    <mergeCell ref="B17:C17"/>
    <mergeCell ref="B18:C18"/>
    <mergeCell ref="B19:C19"/>
    <mergeCell ref="B20:B24"/>
    <mergeCell ref="F2:F3"/>
    <mergeCell ref="I2:I3"/>
    <mergeCell ref="B3:C3"/>
    <mergeCell ref="B4:C4"/>
    <mergeCell ref="B5:C5"/>
    <mergeCell ref="G2:G3"/>
    <mergeCell ref="H2:H3"/>
    <mergeCell ref="B15:C15"/>
    <mergeCell ref="B10:C10"/>
    <mergeCell ref="B2:C2"/>
    <mergeCell ref="D2:D3"/>
    <mergeCell ref="E2:E3"/>
    <mergeCell ref="B8:C8"/>
  </mergeCells>
  <phoneticPr fontId="2"/>
  <pageMargins left="0.78700000000000003" right="0.78700000000000003" top="0.6" bottom="0.32" header="0.51200000000000001" footer="0.19"/>
  <pageSetup paperSize="9" scale="80" orientation="portrait"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8"/>
  <sheetViews>
    <sheetView showGridLines="0" workbookViewId="0">
      <selection activeCell="G19" sqref="G19"/>
    </sheetView>
  </sheetViews>
  <sheetFormatPr defaultRowHeight="13.5" x14ac:dyDescent="0.15"/>
  <cols>
    <col min="1" max="1" width="1.25" customWidth="1"/>
    <col min="2" max="2" width="3" customWidth="1"/>
    <col min="3" max="3" width="18.25" customWidth="1"/>
    <col min="4" max="4" width="7.75" customWidth="1"/>
    <col min="5" max="5" width="10" customWidth="1"/>
    <col min="6" max="6" width="8.625" customWidth="1"/>
    <col min="7" max="7" width="7.125" customWidth="1"/>
    <col min="8" max="8" width="8.625" customWidth="1"/>
    <col min="9" max="9" width="34.25" customWidth="1"/>
  </cols>
  <sheetData>
    <row r="1" spans="2:9" s="28" customFormat="1" ht="18" thickBot="1" x14ac:dyDescent="0.2">
      <c r="B1" s="30" t="s">
        <v>68</v>
      </c>
      <c r="C1" s="31"/>
      <c r="D1" s="31"/>
      <c r="E1" s="31"/>
      <c r="F1" s="31"/>
      <c r="G1" s="31"/>
      <c r="H1" s="31"/>
      <c r="I1" s="31"/>
    </row>
    <row r="2" spans="2:9" s="28" customFormat="1" ht="13.5" customHeight="1" x14ac:dyDescent="0.15">
      <c r="B2" s="134" t="s">
        <v>151</v>
      </c>
      <c r="C2" s="135"/>
      <c r="D2" s="136" t="s">
        <v>0</v>
      </c>
      <c r="E2" s="138" t="s">
        <v>1</v>
      </c>
      <c r="F2" s="140" t="s">
        <v>70</v>
      </c>
      <c r="G2" s="148" t="s">
        <v>65</v>
      </c>
      <c r="H2" s="138" t="s">
        <v>5</v>
      </c>
      <c r="I2" s="142" t="s">
        <v>9</v>
      </c>
    </row>
    <row r="3" spans="2:9" s="28" customFormat="1" ht="13.5" customHeight="1" x14ac:dyDescent="0.15">
      <c r="B3" s="144" t="s">
        <v>152</v>
      </c>
      <c r="C3" s="145"/>
      <c r="D3" s="137"/>
      <c r="E3" s="139"/>
      <c r="F3" s="141"/>
      <c r="G3" s="149"/>
      <c r="H3" s="139"/>
      <c r="I3" s="143"/>
    </row>
    <row r="4" spans="2:9" s="34" customFormat="1" ht="19.5" customHeight="1" x14ac:dyDescent="0.15">
      <c r="B4" s="157" t="s">
        <v>10</v>
      </c>
      <c r="C4" s="158"/>
      <c r="D4" s="42" t="s">
        <v>39</v>
      </c>
      <c r="E4" s="43">
        <v>829516</v>
      </c>
      <c r="F4" s="43">
        <v>79811</v>
      </c>
      <c r="G4" s="44">
        <f>F4/E4*100</f>
        <v>9.6213936801701241</v>
      </c>
      <c r="H4" s="43">
        <v>23388</v>
      </c>
      <c r="I4" s="45" t="s">
        <v>181</v>
      </c>
    </row>
    <row r="5" spans="2:9" s="28" customFormat="1" ht="20.100000000000001" customHeight="1" x14ac:dyDescent="0.15">
      <c r="B5" s="155" t="s">
        <v>130</v>
      </c>
      <c r="C5" s="156"/>
      <c r="D5" s="48" t="s">
        <v>39</v>
      </c>
      <c r="E5" s="49">
        <v>104759</v>
      </c>
      <c r="F5" s="49">
        <v>5830</v>
      </c>
      <c r="G5" s="50">
        <f t="shared" ref="G5:G25" si="0">F5/E5*100</f>
        <v>5.5651543065512277</v>
      </c>
      <c r="H5" s="49">
        <v>2452</v>
      </c>
      <c r="I5" s="51" t="s">
        <v>147</v>
      </c>
    </row>
    <row r="6" spans="2:9" s="34" customFormat="1" ht="20.100000000000001" customHeight="1" x14ac:dyDescent="0.15">
      <c r="B6" s="98"/>
      <c r="C6" s="97" t="s">
        <v>12</v>
      </c>
      <c r="D6" s="54" t="s">
        <v>39</v>
      </c>
      <c r="E6" s="32">
        <v>51777</v>
      </c>
      <c r="F6" s="32">
        <v>2759</v>
      </c>
      <c r="G6" s="33">
        <f t="shared" si="0"/>
        <v>5.3286208161925179</v>
      </c>
      <c r="H6" s="32">
        <v>1158</v>
      </c>
      <c r="I6" s="55" t="s">
        <v>147</v>
      </c>
    </row>
    <row r="7" spans="2:9" s="34" customFormat="1" ht="20.100000000000001" customHeight="1" x14ac:dyDescent="0.15">
      <c r="B7" s="99"/>
      <c r="C7" s="100" t="s">
        <v>73</v>
      </c>
      <c r="D7" s="58" t="s">
        <v>39</v>
      </c>
      <c r="E7" s="59">
        <v>52982</v>
      </c>
      <c r="F7" s="59">
        <v>3071</v>
      </c>
      <c r="G7" s="60">
        <f t="shared" si="0"/>
        <v>5.7963081801366503</v>
      </c>
      <c r="H7" s="59">
        <v>1294</v>
      </c>
      <c r="I7" s="61" t="s">
        <v>147</v>
      </c>
    </row>
    <row r="8" spans="2:9" s="34" customFormat="1" ht="20.100000000000001" customHeight="1" x14ac:dyDescent="0.15">
      <c r="B8" s="155" t="s">
        <v>14</v>
      </c>
      <c r="C8" s="156"/>
      <c r="D8" s="64" t="s">
        <v>40</v>
      </c>
      <c r="E8" s="65">
        <v>137207</v>
      </c>
      <c r="F8" s="65">
        <v>7566</v>
      </c>
      <c r="G8" s="66">
        <f t="shared" si="0"/>
        <v>5.5142959178467574</v>
      </c>
      <c r="H8" s="65">
        <v>3196</v>
      </c>
      <c r="I8" s="67" t="s">
        <v>147</v>
      </c>
    </row>
    <row r="9" spans="2:9" s="34" customFormat="1" ht="20.100000000000001" customHeight="1" x14ac:dyDescent="0.15">
      <c r="B9" s="103" t="s">
        <v>16</v>
      </c>
      <c r="C9" s="97"/>
      <c r="D9" s="54" t="s">
        <v>40</v>
      </c>
      <c r="E9" s="32">
        <v>82922</v>
      </c>
      <c r="F9" s="32">
        <v>4580</v>
      </c>
      <c r="G9" s="33">
        <f t="shared" si="0"/>
        <v>5.523262825305709</v>
      </c>
      <c r="H9" s="32">
        <v>1901</v>
      </c>
      <c r="I9" s="55" t="s">
        <v>147</v>
      </c>
    </row>
    <row r="10" spans="2:9" s="34" customFormat="1" ht="20.100000000000001" customHeight="1" x14ac:dyDescent="0.15">
      <c r="B10" s="109" t="s">
        <v>15</v>
      </c>
      <c r="C10" s="101"/>
      <c r="D10" s="70" t="s">
        <v>40</v>
      </c>
      <c r="E10" s="71">
        <v>73467</v>
      </c>
      <c r="F10" s="71">
        <v>3984</v>
      </c>
      <c r="G10" s="72">
        <f t="shared" si="0"/>
        <v>5.4228429090612114</v>
      </c>
      <c r="H10" s="71">
        <v>1599</v>
      </c>
      <c r="I10" s="73" t="s">
        <v>147</v>
      </c>
    </row>
    <row r="11" spans="2:9" s="34" customFormat="1" ht="20.100000000000001" customHeight="1" x14ac:dyDescent="0.15">
      <c r="B11" s="155" t="s">
        <v>17</v>
      </c>
      <c r="C11" s="156"/>
      <c r="D11" s="48" t="s">
        <v>74</v>
      </c>
      <c r="E11" s="94">
        <v>13561.56</v>
      </c>
      <c r="F11" s="94">
        <v>715.75</v>
      </c>
      <c r="G11" s="50">
        <f t="shared" si="0"/>
        <v>5.2777851515607352</v>
      </c>
      <c r="H11" s="94">
        <v>266.58999999999997</v>
      </c>
      <c r="I11" s="74" t="s">
        <v>181</v>
      </c>
    </row>
    <row r="12" spans="2:9" s="34" customFormat="1" ht="20.100000000000001" customHeight="1" x14ac:dyDescent="0.15">
      <c r="B12" s="103" t="s">
        <v>123</v>
      </c>
      <c r="C12" s="97"/>
      <c r="D12" s="54" t="s">
        <v>75</v>
      </c>
      <c r="E12" s="32">
        <v>1059375</v>
      </c>
      <c r="F12" s="32">
        <v>50804</v>
      </c>
      <c r="G12" s="33">
        <f t="shared" si="0"/>
        <v>4.7956578171091451</v>
      </c>
      <c r="H12" s="32">
        <v>20085</v>
      </c>
      <c r="I12" s="55" t="s">
        <v>182</v>
      </c>
    </row>
    <row r="13" spans="2:9" s="34" customFormat="1" ht="20.100000000000001" customHeight="1" x14ac:dyDescent="0.15">
      <c r="B13" s="103" t="s">
        <v>19</v>
      </c>
      <c r="C13" s="97"/>
      <c r="D13" s="54" t="s">
        <v>75</v>
      </c>
      <c r="E13" s="32">
        <v>106100</v>
      </c>
      <c r="F13" s="32">
        <v>5954</v>
      </c>
      <c r="G13" s="33">
        <f t="shared" si="0"/>
        <v>5.6116870876531575</v>
      </c>
      <c r="H13" s="32">
        <v>2330</v>
      </c>
      <c r="I13" s="55" t="s">
        <v>183</v>
      </c>
    </row>
    <row r="14" spans="2:9" s="34" customFormat="1" ht="20.100000000000001" customHeight="1" x14ac:dyDescent="0.15">
      <c r="B14" s="103" t="s">
        <v>47</v>
      </c>
      <c r="C14" s="97"/>
      <c r="D14" s="54" t="s">
        <v>75</v>
      </c>
      <c r="E14" s="32">
        <v>52400</v>
      </c>
      <c r="F14" s="32">
        <v>3292</v>
      </c>
      <c r="G14" s="33">
        <f t="shared" si="0"/>
        <v>6.2824427480916034</v>
      </c>
      <c r="H14" s="32">
        <v>1330</v>
      </c>
      <c r="I14" s="55" t="s">
        <v>183</v>
      </c>
    </row>
    <row r="15" spans="2:9" s="34" customFormat="1" ht="20.100000000000001" customHeight="1" x14ac:dyDescent="0.15">
      <c r="B15" s="102" t="s">
        <v>48</v>
      </c>
      <c r="C15" s="100"/>
      <c r="D15" s="58" t="s">
        <v>75</v>
      </c>
      <c r="E15" s="59">
        <v>53700</v>
      </c>
      <c r="F15" s="59">
        <v>2673</v>
      </c>
      <c r="G15" s="60">
        <f t="shared" si="0"/>
        <v>4.977653631284916</v>
      </c>
      <c r="H15" s="59">
        <v>1010</v>
      </c>
      <c r="I15" s="113" t="s">
        <v>183</v>
      </c>
    </row>
    <row r="16" spans="2:9" s="34" customFormat="1" ht="20.100000000000001" customHeight="1" x14ac:dyDescent="0.15">
      <c r="B16" s="155" t="s">
        <v>20</v>
      </c>
      <c r="C16" s="156"/>
      <c r="D16" s="64" t="s">
        <v>75</v>
      </c>
      <c r="E16" s="65">
        <v>32000</v>
      </c>
      <c r="F16" s="65">
        <v>2008</v>
      </c>
      <c r="G16" s="66">
        <f t="shared" si="0"/>
        <v>6.2750000000000004</v>
      </c>
      <c r="H16" s="65">
        <v>875</v>
      </c>
      <c r="I16" s="67" t="s">
        <v>183</v>
      </c>
    </row>
    <row r="17" spans="2:9" s="34" customFormat="1" ht="20.100000000000001" customHeight="1" x14ac:dyDescent="0.15">
      <c r="B17" s="159" t="s">
        <v>131</v>
      </c>
      <c r="C17" s="160"/>
      <c r="D17" s="54" t="s">
        <v>132</v>
      </c>
      <c r="E17" s="32">
        <v>4410</v>
      </c>
      <c r="F17" s="32">
        <v>434</v>
      </c>
      <c r="G17" s="33">
        <f t="shared" si="0"/>
        <v>9.8412698412698418</v>
      </c>
      <c r="H17" s="32">
        <v>146</v>
      </c>
      <c r="I17" s="55" t="s">
        <v>183</v>
      </c>
    </row>
    <row r="18" spans="2:9" s="34" customFormat="1" ht="20.100000000000001" customHeight="1" x14ac:dyDescent="0.15">
      <c r="B18" s="159" t="s">
        <v>143</v>
      </c>
      <c r="C18" s="160"/>
      <c r="D18" s="64" t="s">
        <v>39</v>
      </c>
      <c r="E18" s="65">
        <v>379</v>
      </c>
      <c r="F18" s="65">
        <v>24</v>
      </c>
      <c r="G18" s="33">
        <f t="shared" si="0"/>
        <v>6.3324538258575203</v>
      </c>
      <c r="H18" s="65" t="s">
        <v>171</v>
      </c>
      <c r="I18" s="67" t="s">
        <v>147</v>
      </c>
    </row>
    <row r="19" spans="2:9" s="34" customFormat="1" ht="20.100000000000001" customHeight="1" x14ac:dyDescent="0.15">
      <c r="B19" s="159" t="s">
        <v>144</v>
      </c>
      <c r="C19" s="160"/>
      <c r="D19" s="64" t="s">
        <v>39</v>
      </c>
      <c r="E19" s="65">
        <v>412</v>
      </c>
      <c r="F19" s="65">
        <v>10</v>
      </c>
      <c r="G19" s="33">
        <f t="shared" si="0"/>
        <v>2.4271844660194173</v>
      </c>
      <c r="H19" s="65" t="s">
        <v>171</v>
      </c>
      <c r="I19" s="67" t="s">
        <v>147</v>
      </c>
    </row>
    <row r="20" spans="2:9" s="34" customFormat="1" ht="20.100000000000001" customHeight="1" x14ac:dyDescent="0.15">
      <c r="B20" s="159" t="s">
        <v>153</v>
      </c>
      <c r="C20" s="160"/>
      <c r="D20" s="64" t="s">
        <v>39</v>
      </c>
      <c r="E20" s="65">
        <v>65</v>
      </c>
      <c r="F20" s="65" t="s">
        <v>171</v>
      </c>
      <c r="G20" s="33">
        <v>1.5</v>
      </c>
      <c r="H20" s="65" t="s">
        <v>54</v>
      </c>
      <c r="I20" s="67" t="s">
        <v>147</v>
      </c>
    </row>
    <row r="21" spans="2:9" s="34" customFormat="1" ht="20.100000000000001" customHeight="1" x14ac:dyDescent="0.15">
      <c r="B21" s="161" t="s">
        <v>33</v>
      </c>
      <c r="C21" s="82" t="s">
        <v>27</v>
      </c>
      <c r="D21" s="48" t="s">
        <v>127</v>
      </c>
      <c r="E21" s="49">
        <v>198400</v>
      </c>
      <c r="F21" s="49">
        <v>13023</v>
      </c>
      <c r="G21" s="50">
        <f t="shared" si="0"/>
        <v>6.5640120967741939</v>
      </c>
      <c r="H21" s="49">
        <v>5680</v>
      </c>
      <c r="I21" s="112" t="s">
        <v>184</v>
      </c>
    </row>
    <row r="22" spans="2:9" s="34" customFormat="1" ht="20.100000000000001" customHeight="1" x14ac:dyDescent="0.15">
      <c r="B22" s="162"/>
      <c r="C22" s="84" t="s">
        <v>128</v>
      </c>
      <c r="D22" s="54" t="s">
        <v>127</v>
      </c>
      <c r="E22" s="32">
        <v>3350</v>
      </c>
      <c r="F22" s="32">
        <v>333</v>
      </c>
      <c r="G22" s="33">
        <f t="shared" si="0"/>
        <v>9.9402985074626855</v>
      </c>
      <c r="H22" s="32">
        <v>146</v>
      </c>
      <c r="I22" s="96" t="s">
        <v>184</v>
      </c>
    </row>
    <row r="23" spans="2:9" s="34" customFormat="1" ht="20.100000000000001" customHeight="1" x14ac:dyDescent="0.15">
      <c r="B23" s="162"/>
      <c r="C23" s="84" t="s">
        <v>105</v>
      </c>
      <c r="D23" s="54" t="s">
        <v>127</v>
      </c>
      <c r="E23" s="32">
        <v>2840</v>
      </c>
      <c r="F23" s="32">
        <v>13</v>
      </c>
      <c r="G23" s="33">
        <f t="shared" si="0"/>
        <v>0.45774647887323944</v>
      </c>
      <c r="H23" s="32">
        <v>6</v>
      </c>
      <c r="I23" s="114" t="s">
        <v>184</v>
      </c>
    </row>
    <row r="24" spans="2:9" s="34" customFormat="1" ht="20.100000000000001" customHeight="1" x14ac:dyDescent="0.15">
      <c r="B24" s="162"/>
      <c r="C24" s="84" t="s">
        <v>85</v>
      </c>
      <c r="D24" s="54" t="s">
        <v>127</v>
      </c>
      <c r="E24" s="32">
        <v>59172</v>
      </c>
      <c r="F24" s="32">
        <v>4850</v>
      </c>
      <c r="G24" s="33">
        <f t="shared" si="0"/>
        <v>8.1964442641790036</v>
      </c>
      <c r="H24" s="32">
        <v>2370</v>
      </c>
      <c r="I24" s="96" t="s">
        <v>185</v>
      </c>
    </row>
    <row r="25" spans="2:9" s="34" customFormat="1" ht="20.100000000000001" customHeight="1" thickBot="1" x14ac:dyDescent="0.2">
      <c r="B25" s="163"/>
      <c r="C25" s="87" t="s">
        <v>106</v>
      </c>
      <c r="D25" s="88" t="s">
        <v>127</v>
      </c>
      <c r="E25" s="89">
        <v>1928</v>
      </c>
      <c r="F25" s="89">
        <v>797</v>
      </c>
      <c r="G25" s="90">
        <f t="shared" si="0"/>
        <v>41.338174273858918</v>
      </c>
      <c r="H25" s="89">
        <v>708</v>
      </c>
      <c r="I25" s="91" t="s">
        <v>185</v>
      </c>
    </row>
    <row r="26" spans="2:9" s="28" customFormat="1" x14ac:dyDescent="0.15">
      <c r="B26" s="104" t="s">
        <v>179</v>
      </c>
      <c r="C26" s="104"/>
      <c r="D26" s="105"/>
      <c r="E26" s="104"/>
      <c r="F26" s="104"/>
      <c r="G26" s="104"/>
      <c r="H26" s="104"/>
      <c r="I26" s="104"/>
    </row>
    <row r="27" spans="2:9" s="28" customFormat="1" x14ac:dyDescent="0.15">
      <c r="B27" s="106" t="s">
        <v>180</v>
      </c>
      <c r="C27" s="111"/>
      <c r="D27" s="111"/>
      <c r="E27" s="111"/>
      <c r="F27" s="111"/>
      <c r="G27" s="111"/>
      <c r="H27" s="111"/>
      <c r="I27" s="111"/>
    </row>
    <row r="28" spans="2:9" s="28" customFormat="1" x14ac:dyDescent="0.15">
      <c r="D28" s="92"/>
      <c r="I28" s="110" t="s">
        <v>173</v>
      </c>
    </row>
  </sheetData>
  <mergeCells count="18">
    <mergeCell ref="B17:C17"/>
    <mergeCell ref="B18:C18"/>
    <mergeCell ref="B19:C19"/>
    <mergeCell ref="B20:C20"/>
    <mergeCell ref="B21:B25"/>
    <mergeCell ref="F2:F3"/>
    <mergeCell ref="I2:I3"/>
    <mergeCell ref="B3:C3"/>
    <mergeCell ref="B4:C4"/>
    <mergeCell ref="B5:C5"/>
    <mergeCell ref="G2:G3"/>
    <mergeCell ref="H2:H3"/>
    <mergeCell ref="B16:C16"/>
    <mergeCell ref="B11:C11"/>
    <mergeCell ref="B2:C2"/>
    <mergeCell ref="D2:D3"/>
    <mergeCell ref="E2:E3"/>
    <mergeCell ref="B8:C8"/>
  </mergeCells>
  <phoneticPr fontId="2"/>
  <pageMargins left="0.78700000000000003" right="0.78700000000000003" top="0.6" bottom="0.32" header="0.51200000000000001" footer="0.19"/>
  <pageSetup paperSize="9" scale="80"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8"/>
  <sheetViews>
    <sheetView showGridLines="0" workbookViewId="0">
      <selection activeCell="B4" sqref="B4:C4"/>
    </sheetView>
  </sheetViews>
  <sheetFormatPr defaultRowHeight="13.5" x14ac:dyDescent="0.15"/>
  <cols>
    <col min="1" max="1" width="1.25" customWidth="1"/>
    <col min="2" max="2" width="3" customWidth="1"/>
    <col min="3" max="3" width="18.25" customWidth="1"/>
    <col min="4" max="4" width="7.75" customWidth="1"/>
    <col min="5" max="5" width="10" customWidth="1"/>
    <col min="6" max="6" width="8.625" customWidth="1"/>
    <col min="7" max="7" width="7.125" customWidth="1"/>
    <col min="8" max="8" width="8.625" customWidth="1"/>
    <col min="9" max="9" width="34.25" customWidth="1"/>
  </cols>
  <sheetData>
    <row r="1" spans="2:9" s="28" customFormat="1" ht="18" thickBot="1" x14ac:dyDescent="0.2">
      <c r="B1" s="30" t="s">
        <v>68</v>
      </c>
      <c r="C1" s="31"/>
      <c r="D1" s="31"/>
      <c r="E1" s="31"/>
      <c r="F1" s="31"/>
      <c r="G1" s="31"/>
      <c r="H1" s="31"/>
      <c r="I1" s="31"/>
    </row>
    <row r="2" spans="2:9" s="28" customFormat="1" ht="13.5" customHeight="1" x14ac:dyDescent="0.15">
      <c r="B2" s="134" t="s">
        <v>151</v>
      </c>
      <c r="C2" s="135"/>
      <c r="D2" s="136" t="s">
        <v>0</v>
      </c>
      <c r="E2" s="138" t="s">
        <v>1</v>
      </c>
      <c r="F2" s="140" t="s">
        <v>70</v>
      </c>
      <c r="G2" s="148" t="s">
        <v>65</v>
      </c>
      <c r="H2" s="138" t="s">
        <v>5</v>
      </c>
      <c r="I2" s="142" t="s">
        <v>9</v>
      </c>
    </row>
    <row r="3" spans="2:9" s="28" customFormat="1" ht="13.5" customHeight="1" x14ac:dyDescent="0.15">
      <c r="B3" s="144" t="s">
        <v>152</v>
      </c>
      <c r="C3" s="145"/>
      <c r="D3" s="137"/>
      <c r="E3" s="139"/>
      <c r="F3" s="141"/>
      <c r="G3" s="149"/>
      <c r="H3" s="139"/>
      <c r="I3" s="143"/>
    </row>
    <row r="4" spans="2:9" s="34" customFormat="1" ht="19.5" customHeight="1" x14ac:dyDescent="0.15">
      <c r="B4" s="157" t="s">
        <v>10</v>
      </c>
      <c r="C4" s="158"/>
      <c r="D4" s="42" t="s">
        <v>39</v>
      </c>
      <c r="E4" s="43">
        <v>824314</v>
      </c>
      <c r="F4" s="43">
        <v>79412</v>
      </c>
      <c r="G4" s="44">
        <f>F4/E4*100</f>
        <v>9.6337075434846433</v>
      </c>
      <c r="H4" s="43">
        <v>23202</v>
      </c>
      <c r="I4" s="45" t="s">
        <v>174</v>
      </c>
    </row>
    <row r="5" spans="2:9" s="28" customFormat="1" ht="20.100000000000001" customHeight="1" x14ac:dyDescent="0.15">
      <c r="B5" s="155" t="s">
        <v>130</v>
      </c>
      <c r="C5" s="156"/>
      <c r="D5" s="48" t="s">
        <v>39</v>
      </c>
      <c r="E5" s="49">
        <v>104759</v>
      </c>
      <c r="F5" s="49">
        <v>5830</v>
      </c>
      <c r="G5" s="50">
        <f t="shared" ref="G5:G25" si="0">F5/E5*100</f>
        <v>5.5651543065512277</v>
      </c>
      <c r="H5" s="49">
        <v>2452</v>
      </c>
      <c r="I5" s="51" t="s">
        <v>147</v>
      </c>
    </row>
    <row r="6" spans="2:9" s="34" customFormat="1" ht="20.100000000000001" customHeight="1" x14ac:dyDescent="0.15">
      <c r="B6" s="98"/>
      <c r="C6" s="97" t="s">
        <v>12</v>
      </c>
      <c r="D6" s="54" t="s">
        <v>39</v>
      </c>
      <c r="E6" s="32">
        <v>51777</v>
      </c>
      <c r="F6" s="32">
        <v>2759</v>
      </c>
      <c r="G6" s="33">
        <f t="shared" si="0"/>
        <v>5.3286208161925179</v>
      </c>
      <c r="H6" s="32">
        <v>1158</v>
      </c>
      <c r="I6" s="55" t="s">
        <v>147</v>
      </c>
    </row>
    <row r="7" spans="2:9" s="34" customFormat="1" ht="20.100000000000001" customHeight="1" x14ac:dyDescent="0.15">
      <c r="B7" s="99"/>
      <c r="C7" s="100" t="s">
        <v>73</v>
      </c>
      <c r="D7" s="58" t="s">
        <v>39</v>
      </c>
      <c r="E7" s="59">
        <v>52982</v>
      </c>
      <c r="F7" s="59">
        <v>3071</v>
      </c>
      <c r="G7" s="60">
        <f t="shared" si="0"/>
        <v>5.7963081801366503</v>
      </c>
      <c r="H7" s="59">
        <v>1294</v>
      </c>
      <c r="I7" s="61" t="s">
        <v>147</v>
      </c>
    </row>
    <row r="8" spans="2:9" s="34" customFormat="1" ht="20.100000000000001" customHeight="1" x14ac:dyDescent="0.15">
      <c r="B8" s="155" t="s">
        <v>14</v>
      </c>
      <c r="C8" s="156"/>
      <c r="D8" s="64" t="s">
        <v>40</v>
      </c>
      <c r="E8" s="65">
        <v>137207</v>
      </c>
      <c r="F8" s="65">
        <v>7566</v>
      </c>
      <c r="G8" s="66">
        <f t="shared" si="0"/>
        <v>5.5142959178467574</v>
      </c>
      <c r="H8" s="65">
        <v>3196</v>
      </c>
      <c r="I8" s="67" t="s">
        <v>147</v>
      </c>
    </row>
    <row r="9" spans="2:9" s="34" customFormat="1" ht="20.100000000000001" customHeight="1" x14ac:dyDescent="0.15">
      <c r="B9" s="103" t="s">
        <v>16</v>
      </c>
      <c r="C9" s="97"/>
      <c r="D9" s="54" t="s">
        <v>40</v>
      </c>
      <c r="E9" s="32">
        <v>82922</v>
      </c>
      <c r="F9" s="32">
        <v>4580</v>
      </c>
      <c r="G9" s="33">
        <f t="shared" si="0"/>
        <v>5.523262825305709</v>
      </c>
      <c r="H9" s="32">
        <v>1901</v>
      </c>
      <c r="I9" s="55" t="s">
        <v>147</v>
      </c>
    </row>
    <row r="10" spans="2:9" s="34" customFormat="1" ht="20.100000000000001" customHeight="1" x14ac:dyDescent="0.15">
      <c r="B10" s="109" t="s">
        <v>15</v>
      </c>
      <c r="C10" s="101"/>
      <c r="D10" s="70" t="s">
        <v>40</v>
      </c>
      <c r="E10" s="71">
        <v>73467</v>
      </c>
      <c r="F10" s="71">
        <v>3984</v>
      </c>
      <c r="G10" s="72">
        <f t="shared" si="0"/>
        <v>5.4228429090612114</v>
      </c>
      <c r="H10" s="71">
        <v>1599</v>
      </c>
      <c r="I10" s="73" t="s">
        <v>147</v>
      </c>
    </row>
    <row r="11" spans="2:9" s="34" customFormat="1" ht="20.100000000000001" customHeight="1" x14ac:dyDescent="0.15">
      <c r="B11" s="155" t="s">
        <v>17</v>
      </c>
      <c r="C11" s="156"/>
      <c r="D11" s="48" t="s">
        <v>74</v>
      </c>
      <c r="E11" s="94">
        <v>13561.56</v>
      </c>
      <c r="F11" s="94">
        <v>715.75</v>
      </c>
      <c r="G11" s="50">
        <f t="shared" si="0"/>
        <v>5.2777851515607352</v>
      </c>
      <c r="H11" s="94">
        <v>266.58999999999997</v>
      </c>
      <c r="I11" s="74" t="s">
        <v>166</v>
      </c>
    </row>
    <row r="12" spans="2:9" s="34" customFormat="1" ht="20.100000000000001" customHeight="1" x14ac:dyDescent="0.15">
      <c r="B12" s="103" t="s">
        <v>123</v>
      </c>
      <c r="C12" s="97"/>
      <c r="D12" s="54" t="s">
        <v>75</v>
      </c>
      <c r="E12" s="32">
        <v>1058006</v>
      </c>
      <c r="F12" s="32">
        <v>50820</v>
      </c>
      <c r="G12" s="33">
        <f t="shared" si="0"/>
        <v>4.8033754061886231</v>
      </c>
      <c r="H12" s="32">
        <v>20088</v>
      </c>
      <c r="I12" s="55" t="s">
        <v>175</v>
      </c>
    </row>
    <row r="13" spans="2:9" s="34" customFormat="1" ht="20.100000000000001" customHeight="1" x14ac:dyDescent="0.15">
      <c r="B13" s="103" t="s">
        <v>19</v>
      </c>
      <c r="C13" s="97"/>
      <c r="D13" s="54" t="s">
        <v>75</v>
      </c>
      <c r="E13" s="32">
        <v>106700</v>
      </c>
      <c r="F13" s="32">
        <v>6027</v>
      </c>
      <c r="G13" s="33">
        <f t="shared" si="0"/>
        <v>5.6485473289597001</v>
      </c>
      <c r="H13" s="32">
        <v>2390</v>
      </c>
      <c r="I13" s="55" t="s">
        <v>176</v>
      </c>
    </row>
    <row r="14" spans="2:9" s="34" customFormat="1" ht="20.100000000000001" customHeight="1" x14ac:dyDescent="0.15">
      <c r="B14" s="103" t="s">
        <v>47</v>
      </c>
      <c r="C14" s="97"/>
      <c r="D14" s="54" t="s">
        <v>75</v>
      </c>
      <c r="E14" s="32">
        <v>52800</v>
      </c>
      <c r="F14" s="32">
        <v>3319</v>
      </c>
      <c r="G14" s="33">
        <f t="shared" si="0"/>
        <v>6.2859848484848495</v>
      </c>
      <c r="H14" s="32">
        <v>1350</v>
      </c>
      <c r="I14" s="55" t="s">
        <v>176</v>
      </c>
    </row>
    <row r="15" spans="2:9" s="34" customFormat="1" ht="20.100000000000001" customHeight="1" x14ac:dyDescent="0.15">
      <c r="B15" s="102" t="s">
        <v>48</v>
      </c>
      <c r="C15" s="100"/>
      <c r="D15" s="58" t="s">
        <v>75</v>
      </c>
      <c r="E15" s="59">
        <v>54000</v>
      </c>
      <c r="F15" s="59">
        <v>2714</v>
      </c>
      <c r="G15" s="60">
        <f t="shared" si="0"/>
        <v>5.0259259259259261</v>
      </c>
      <c r="H15" s="59">
        <v>1040</v>
      </c>
      <c r="I15" s="61" t="s">
        <v>176</v>
      </c>
    </row>
    <row r="16" spans="2:9" s="34" customFormat="1" ht="20.100000000000001" customHeight="1" x14ac:dyDescent="0.15">
      <c r="B16" s="155" t="s">
        <v>20</v>
      </c>
      <c r="C16" s="156"/>
      <c r="D16" s="64" t="s">
        <v>75</v>
      </c>
      <c r="E16" s="65">
        <v>32200</v>
      </c>
      <c r="F16" s="65">
        <v>1995</v>
      </c>
      <c r="G16" s="66">
        <f t="shared" si="0"/>
        <v>6.1956521739130439</v>
      </c>
      <c r="H16" s="65">
        <v>863</v>
      </c>
      <c r="I16" s="67" t="s">
        <v>176</v>
      </c>
    </row>
    <row r="17" spans="2:9" s="34" customFormat="1" ht="20.100000000000001" customHeight="1" x14ac:dyDescent="0.15">
      <c r="B17" s="159" t="s">
        <v>131</v>
      </c>
      <c r="C17" s="160"/>
      <c r="D17" s="54" t="s">
        <v>132</v>
      </c>
      <c r="E17" s="32">
        <v>4250</v>
      </c>
      <c r="F17" s="32">
        <v>424</v>
      </c>
      <c r="G17" s="33">
        <f t="shared" si="0"/>
        <v>9.9764705882352942</v>
      </c>
      <c r="H17" s="32">
        <v>186</v>
      </c>
      <c r="I17" s="67" t="s">
        <v>176</v>
      </c>
    </row>
    <row r="18" spans="2:9" s="34" customFormat="1" ht="20.100000000000001" customHeight="1" x14ac:dyDescent="0.15">
      <c r="B18" s="159" t="s">
        <v>143</v>
      </c>
      <c r="C18" s="160"/>
      <c r="D18" s="64" t="s">
        <v>39</v>
      </c>
      <c r="E18" s="65">
        <v>379</v>
      </c>
      <c r="F18" s="65">
        <v>24</v>
      </c>
      <c r="G18" s="33">
        <f t="shared" si="0"/>
        <v>6.3324538258575203</v>
      </c>
      <c r="H18" s="65" t="s">
        <v>171</v>
      </c>
      <c r="I18" s="67" t="s">
        <v>147</v>
      </c>
    </row>
    <row r="19" spans="2:9" s="34" customFormat="1" ht="20.100000000000001" customHeight="1" x14ac:dyDescent="0.15">
      <c r="B19" s="159" t="s">
        <v>144</v>
      </c>
      <c r="C19" s="160"/>
      <c r="D19" s="64" t="s">
        <v>39</v>
      </c>
      <c r="E19" s="65">
        <v>412</v>
      </c>
      <c r="F19" s="65">
        <v>10</v>
      </c>
      <c r="G19" s="33">
        <f t="shared" si="0"/>
        <v>2.4271844660194173</v>
      </c>
      <c r="H19" s="65" t="s">
        <v>171</v>
      </c>
      <c r="I19" s="67" t="s">
        <v>147</v>
      </c>
    </row>
    <row r="20" spans="2:9" s="34" customFormat="1" ht="20.100000000000001" customHeight="1" x14ac:dyDescent="0.15">
      <c r="B20" s="159" t="s">
        <v>153</v>
      </c>
      <c r="C20" s="160"/>
      <c r="D20" s="64" t="s">
        <v>39</v>
      </c>
      <c r="E20" s="65">
        <v>65</v>
      </c>
      <c r="F20" s="65" t="s">
        <v>171</v>
      </c>
      <c r="G20" s="33">
        <v>1.5</v>
      </c>
      <c r="H20" s="65" t="s">
        <v>95</v>
      </c>
      <c r="I20" s="67" t="s">
        <v>147</v>
      </c>
    </row>
    <row r="21" spans="2:9" s="34" customFormat="1" ht="20.100000000000001" customHeight="1" x14ac:dyDescent="0.15">
      <c r="B21" s="161" t="s">
        <v>33</v>
      </c>
      <c r="C21" s="82" t="s">
        <v>27</v>
      </c>
      <c r="D21" s="48" t="s">
        <v>127</v>
      </c>
      <c r="E21" s="107">
        <v>199000</v>
      </c>
      <c r="F21" s="107">
        <v>12800</v>
      </c>
      <c r="G21" s="108">
        <f t="shared" si="0"/>
        <v>6.4321608040201008</v>
      </c>
      <c r="H21" s="107">
        <v>5640</v>
      </c>
      <c r="I21" s="83" t="s">
        <v>177</v>
      </c>
    </row>
    <row r="22" spans="2:9" s="34" customFormat="1" ht="20.100000000000001" customHeight="1" x14ac:dyDescent="0.15">
      <c r="B22" s="162"/>
      <c r="C22" s="84" t="s">
        <v>128</v>
      </c>
      <c r="D22" s="54" t="s">
        <v>127</v>
      </c>
      <c r="E22" s="32">
        <v>2300</v>
      </c>
      <c r="F22" s="32">
        <v>206</v>
      </c>
      <c r="G22" s="33">
        <f t="shared" si="0"/>
        <v>8.9565217391304355</v>
      </c>
      <c r="H22" s="32">
        <v>96</v>
      </c>
      <c r="I22" s="96" t="s">
        <v>177</v>
      </c>
    </row>
    <row r="23" spans="2:9" s="34" customFormat="1" ht="20.100000000000001" customHeight="1" x14ac:dyDescent="0.15">
      <c r="B23" s="162"/>
      <c r="C23" s="84" t="s">
        <v>105</v>
      </c>
      <c r="D23" s="54" t="s">
        <v>127</v>
      </c>
      <c r="E23" s="32">
        <v>3560</v>
      </c>
      <c r="F23" s="32">
        <v>22</v>
      </c>
      <c r="G23" s="33">
        <f t="shared" si="0"/>
        <v>0.6179775280898876</v>
      </c>
      <c r="H23" s="32">
        <v>10</v>
      </c>
      <c r="I23" s="96" t="s">
        <v>177</v>
      </c>
    </row>
    <row r="24" spans="2:9" s="34" customFormat="1" ht="20.100000000000001" customHeight="1" x14ac:dyDescent="0.15">
      <c r="B24" s="162"/>
      <c r="C24" s="84" t="s">
        <v>85</v>
      </c>
      <c r="D24" s="54" t="s">
        <v>127</v>
      </c>
      <c r="E24" s="32">
        <v>61195</v>
      </c>
      <c r="F24" s="32">
        <v>4550</v>
      </c>
      <c r="G24" s="33">
        <f t="shared" si="0"/>
        <v>7.4352479777759619</v>
      </c>
      <c r="H24" s="32">
        <v>2240</v>
      </c>
      <c r="I24" s="67" t="s">
        <v>178</v>
      </c>
    </row>
    <row r="25" spans="2:9" s="34" customFormat="1" ht="20.100000000000001" customHeight="1" thickBot="1" x14ac:dyDescent="0.2">
      <c r="B25" s="163"/>
      <c r="C25" s="87" t="s">
        <v>106</v>
      </c>
      <c r="D25" s="88" t="s">
        <v>127</v>
      </c>
      <c r="E25" s="89">
        <v>1734</v>
      </c>
      <c r="F25" s="89">
        <v>719</v>
      </c>
      <c r="G25" s="90">
        <f t="shared" si="0"/>
        <v>41.464821222606687</v>
      </c>
      <c r="H25" s="89">
        <v>647</v>
      </c>
      <c r="I25" s="91" t="s">
        <v>178</v>
      </c>
    </row>
    <row r="26" spans="2:9" s="28" customFormat="1" x14ac:dyDescent="0.15">
      <c r="B26" s="104" t="s">
        <v>179</v>
      </c>
      <c r="C26" s="104"/>
      <c r="D26" s="105"/>
      <c r="E26" s="104"/>
      <c r="F26" s="104"/>
      <c r="G26" s="104"/>
      <c r="H26" s="104"/>
      <c r="I26" s="104"/>
    </row>
    <row r="27" spans="2:9" s="28" customFormat="1" x14ac:dyDescent="0.15">
      <c r="B27" s="106" t="s">
        <v>180</v>
      </c>
      <c r="C27" s="111"/>
      <c r="D27" s="111"/>
      <c r="E27" s="111"/>
      <c r="F27" s="111"/>
      <c r="G27" s="111"/>
      <c r="H27" s="111"/>
      <c r="I27" s="111"/>
    </row>
    <row r="28" spans="2:9" s="28" customFormat="1" x14ac:dyDescent="0.15">
      <c r="D28" s="92"/>
      <c r="I28" s="110" t="s">
        <v>173</v>
      </c>
    </row>
  </sheetData>
  <mergeCells count="18">
    <mergeCell ref="B11:C11"/>
    <mergeCell ref="B2:C2"/>
    <mergeCell ref="D2:D3"/>
    <mergeCell ref="E2:E3"/>
    <mergeCell ref="F2:F3"/>
    <mergeCell ref="I2:I3"/>
    <mergeCell ref="B3:C3"/>
    <mergeCell ref="B4:C4"/>
    <mergeCell ref="B5:C5"/>
    <mergeCell ref="B8:C8"/>
    <mergeCell ref="G2:G3"/>
    <mergeCell ref="H2:H3"/>
    <mergeCell ref="B21:B25"/>
    <mergeCell ref="B16:C16"/>
    <mergeCell ref="B17:C17"/>
    <mergeCell ref="B18:C18"/>
    <mergeCell ref="B19:C19"/>
    <mergeCell ref="B20:C20"/>
  </mergeCells>
  <phoneticPr fontId="2"/>
  <pageMargins left="0.78700000000000003" right="0.78700000000000003" top="0.6" bottom="0.32" header="0.51200000000000001" footer="0.19"/>
  <pageSetup paperSize="9" scale="80"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showGridLines="0" workbookViewId="0">
      <selection activeCell="B3" sqref="B3:C3"/>
    </sheetView>
  </sheetViews>
  <sheetFormatPr defaultRowHeight="13.5" x14ac:dyDescent="0.15"/>
  <cols>
    <col min="1" max="1" width="1.25" customWidth="1"/>
    <col min="2" max="2" width="3" customWidth="1"/>
    <col min="3" max="3" width="18.25" customWidth="1"/>
    <col min="4" max="4" width="7.75" customWidth="1"/>
    <col min="5" max="5" width="10" customWidth="1"/>
    <col min="6" max="6" width="8.625" customWidth="1"/>
    <col min="7" max="7" width="7.125" customWidth="1"/>
    <col min="8" max="8" width="8.625" customWidth="1"/>
    <col min="9" max="9" width="34.25" customWidth="1"/>
  </cols>
  <sheetData>
    <row r="1" spans="2:9" s="28" customFormat="1" ht="17.25" x14ac:dyDescent="0.15">
      <c r="B1" s="30" t="s">
        <v>160</v>
      </c>
      <c r="C1" s="31"/>
      <c r="D1" s="31"/>
      <c r="E1" s="31"/>
      <c r="F1" s="31"/>
      <c r="G1" s="31"/>
      <c r="H1" s="31"/>
      <c r="I1" s="31"/>
    </row>
    <row r="2" spans="2:9" s="28" customFormat="1" ht="6.75" customHeight="1" thickBot="1" x14ac:dyDescent="0.2">
      <c r="B2" s="30"/>
      <c r="C2" s="31"/>
      <c r="D2" s="31"/>
      <c r="E2" s="31"/>
      <c r="F2" s="31"/>
      <c r="G2" s="31"/>
      <c r="H2" s="31"/>
      <c r="I2" s="31"/>
    </row>
    <row r="3" spans="2:9" s="28" customFormat="1" ht="13.5" customHeight="1" x14ac:dyDescent="0.15">
      <c r="B3" s="134" t="s">
        <v>151</v>
      </c>
      <c r="C3" s="135"/>
      <c r="D3" s="136" t="s">
        <v>0</v>
      </c>
      <c r="E3" s="138" t="s">
        <v>1</v>
      </c>
      <c r="F3" s="140" t="s">
        <v>70</v>
      </c>
      <c r="G3" s="148" t="s">
        <v>65</v>
      </c>
      <c r="H3" s="138" t="s">
        <v>5</v>
      </c>
      <c r="I3" s="142" t="s">
        <v>9</v>
      </c>
    </row>
    <row r="4" spans="2:9" s="28" customFormat="1" ht="13.5" customHeight="1" x14ac:dyDescent="0.15">
      <c r="B4" s="144" t="s">
        <v>152</v>
      </c>
      <c r="C4" s="145"/>
      <c r="D4" s="137"/>
      <c r="E4" s="139"/>
      <c r="F4" s="141"/>
      <c r="G4" s="149"/>
      <c r="H4" s="139"/>
      <c r="I4" s="143"/>
    </row>
    <row r="5" spans="2:9" s="34" customFormat="1" ht="19.5" customHeight="1" x14ac:dyDescent="0.15">
      <c r="B5" s="157" t="s">
        <v>10</v>
      </c>
      <c r="C5" s="158"/>
      <c r="D5" s="42" t="s">
        <v>39</v>
      </c>
      <c r="E5" s="43">
        <v>818683</v>
      </c>
      <c r="F5" s="43">
        <v>78842</v>
      </c>
      <c r="G5" s="44">
        <f>F5/E5*100</f>
        <v>9.6303453229149731</v>
      </c>
      <c r="H5" s="43">
        <v>22878</v>
      </c>
      <c r="I5" s="45" t="s">
        <v>166</v>
      </c>
    </row>
    <row r="6" spans="2:9" s="28" customFormat="1" ht="20.100000000000001" customHeight="1" x14ac:dyDescent="0.15">
      <c r="B6" s="155" t="s">
        <v>130</v>
      </c>
      <c r="C6" s="156"/>
      <c r="D6" s="48" t="s">
        <v>39</v>
      </c>
      <c r="E6" s="49">
        <v>104759</v>
      </c>
      <c r="F6" s="49">
        <v>5830</v>
      </c>
      <c r="G6" s="50">
        <f t="shared" ref="G6:G26" si="0">F6/E6*100</f>
        <v>5.5651543065512277</v>
      </c>
      <c r="H6" s="49">
        <v>2452</v>
      </c>
      <c r="I6" s="51" t="s">
        <v>147</v>
      </c>
    </row>
    <row r="7" spans="2:9" s="34" customFormat="1" ht="20.100000000000001" customHeight="1" x14ac:dyDescent="0.15">
      <c r="B7" s="98"/>
      <c r="C7" s="97" t="s">
        <v>12</v>
      </c>
      <c r="D7" s="54" t="s">
        <v>39</v>
      </c>
      <c r="E7" s="32">
        <v>51777</v>
      </c>
      <c r="F7" s="32">
        <v>2759</v>
      </c>
      <c r="G7" s="33">
        <f t="shared" si="0"/>
        <v>5.3286208161925179</v>
      </c>
      <c r="H7" s="32">
        <v>1158</v>
      </c>
      <c r="I7" s="55" t="s">
        <v>147</v>
      </c>
    </row>
    <row r="8" spans="2:9" s="34" customFormat="1" ht="20.100000000000001" customHeight="1" x14ac:dyDescent="0.15">
      <c r="B8" s="99"/>
      <c r="C8" s="100" t="s">
        <v>73</v>
      </c>
      <c r="D8" s="58" t="s">
        <v>39</v>
      </c>
      <c r="E8" s="59">
        <v>52982</v>
      </c>
      <c r="F8" s="59">
        <v>3071</v>
      </c>
      <c r="G8" s="60">
        <f t="shared" si="0"/>
        <v>5.7963081801366503</v>
      </c>
      <c r="H8" s="59">
        <v>1294</v>
      </c>
      <c r="I8" s="61" t="s">
        <v>147</v>
      </c>
    </row>
    <row r="9" spans="2:9" s="34" customFormat="1" ht="20.100000000000001" customHeight="1" x14ac:dyDescent="0.15">
      <c r="B9" s="155" t="s">
        <v>14</v>
      </c>
      <c r="C9" s="156"/>
      <c r="D9" s="64" t="s">
        <v>40</v>
      </c>
      <c r="E9" s="65">
        <v>137207</v>
      </c>
      <c r="F9" s="65">
        <v>7566</v>
      </c>
      <c r="G9" s="66">
        <f t="shared" si="0"/>
        <v>5.5142959178467574</v>
      </c>
      <c r="H9" s="65">
        <v>3196</v>
      </c>
      <c r="I9" s="67" t="s">
        <v>147</v>
      </c>
    </row>
    <row r="10" spans="2:9" s="34" customFormat="1" ht="20.100000000000001" customHeight="1" x14ac:dyDescent="0.15">
      <c r="B10" s="103" t="s">
        <v>16</v>
      </c>
      <c r="C10" s="97"/>
      <c r="D10" s="54" t="s">
        <v>40</v>
      </c>
      <c r="E10" s="32">
        <v>82922</v>
      </c>
      <c r="F10" s="32">
        <v>4580</v>
      </c>
      <c r="G10" s="33">
        <f t="shared" si="0"/>
        <v>5.523262825305709</v>
      </c>
      <c r="H10" s="32">
        <v>1901</v>
      </c>
      <c r="I10" s="55" t="s">
        <v>147</v>
      </c>
    </row>
    <row r="11" spans="2:9" s="34" customFormat="1" ht="20.100000000000001" customHeight="1" x14ac:dyDescent="0.15">
      <c r="B11" s="109" t="s">
        <v>15</v>
      </c>
      <c r="C11" s="101"/>
      <c r="D11" s="70" t="s">
        <v>40</v>
      </c>
      <c r="E11" s="71">
        <v>73467</v>
      </c>
      <c r="F11" s="71">
        <v>3984</v>
      </c>
      <c r="G11" s="72">
        <f t="shared" si="0"/>
        <v>5.4228429090612114</v>
      </c>
      <c r="H11" s="71">
        <v>1599</v>
      </c>
      <c r="I11" s="73" t="s">
        <v>147</v>
      </c>
    </row>
    <row r="12" spans="2:9" s="34" customFormat="1" ht="20.100000000000001" customHeight="1" x14ac:dyDescent="0.15">
      <c r="B12" s="155" t="s">
        <v>17</v>
      </c>
      <c r="C12" s="156"/>
      <c r="D12" s="48" t="s">
        <v>74</v>
      </c>
      <c r="E12" s="94">
        <v>13561.56</v>
      </c>
      <c r="F12" s="94">
        <v>715.75</v>
      </c>
      <c r="G12" s="50">
        <f t="shared" si="0"/>
        <v>5.2777851515607352</v>
      </c>
      <c r="H12" s="94">
        <v>266.58999999999997</v>
      </c>
      <c r="I12" s="74" t="s">
        <v>161</v>
      </c>
    </row>
    <row r="13" spans="2:9" s="34" customFormat="1" ht="20.100000000000001" customHeight="1" x14ac:dyDescent="0.15">
      <c r="B13" s="103" t="s">
        <v>123</v>
      </c>
      <c r="C13" s="97"/>
      <c r="D13" s="54" t="s">
        <v>75</v>
      </c>
      <c r="E13" s="32">
        <v>1058316</v>
      </c>
      <c r="F13" s="32">
        <v>51049</v>
      </c>
      <c r="G13" s="33">
        <f t="shared" si="0"/>
        <v>4.8236065598554685</v>
      </c>
      <c r="H13" s="32">
        <v>20113</v>
      </c>
      <c r="I13" s="55" t="s">
        <v>167</v>
      </c>
    </row>
    <row r="14" spans="2:9" s="34" customFormat="1" ht="20.100000000000001" customHeight="1" x14ac:dyDescent="0.15">
      <c r="B14" s="103" t="s">
        <v>19</v>
      </c>
      <c r="C14" s="97"/>
      <c r="D14" s="54" t="s">
        <v>75</v>
      </c>
      <c r="E14" s="32">
        <v>107000</v>
      </c>
      <c r="F14" s="32">
        <v>6111</v>
      </c>
      <c r="G14" s="33">
        <f t="shared" si="0"/>
        <v>5.7112149532710283</v>
      </c>
      <c r="H14" s="32">
        <v>2430</v>
      </c>
      <c r="I14" s="55" t="s">
        <v>168</v>
      </c>
    </row>
    <row r="15" spans="2:9" s="34" customFormat="1" ht="20.100000000000001" customHeight="1" x14ac:dyDescent="0.15">
      <c r="B15" s="103" t="s">
        <v>47</v>
      </c>
      <c r="C15" s="97"/>
      <c r="D15" s="54" t="s">
        <v>75</v>
      </c>
      <c r="E15" s="32">
        <v>53100</v>
      </c>
      <c r="F15" s="32">
        <v>3367</v>
      </c>
      <c r="G15" s="33">
        <f t="shared" si="0"/>
        <v>6.3408662900188322</v>
      </c>
      <c r="H15" s="32">
        <v>1170</v>
      </c>
      <c r="I15" s="55" t="s">
        <v>168</v>
      </c>
    </row>
    <row r="16" spans="2:9" s="34" customFormat="1" ht="20.100000000000001" customHeight="1" x14ac:dyDescent="0.15">
      <c r="B16" s="102" t="s">
        <v>48</v>
      </c>
      <c r="C16" s="100"/>
      <c r="D16" s="58" t="s">
        <v>75</v>
      </c>
      <c r="E16" s="59">
        <v>54200</v>
      </c>
      <c r="F16" s="59">
        <v>2736</v>
      </c>
      <c r="G16" s="60">
        <f t="shared" si="0"/>
        <v>5.0479704797047971</v>
      </c>
      <c r="H16" s="59">
        <v>1050</v>
      </c>
      <c r="I16" s="61" t="s">
        <v>168</v>
      </c>
    </row>
    <row r="17" spans="2:9" s="34" customFormat="1" ht="20.100000000000001" customHeight="1" x14ac:dyDescent="0.15">
      <c r="B17" s="155" t="s">
        <v>20</v>
      </c>
      <c r="C17" s="156"/>
      <c r="D17" s="64" t="s">
        <v>75</v>
      </c>
      <c r="E17" s="65">
        <v>32300</v>
      </c>
      <c r="F17" s="65">
        <v>2011</v>
      </c>
      <c r="G17" s="66">
        <f t="shared" si="0"/>
        <v>6.2260061919504643</v>
      </c>
      <c r="H17" s="65">
        <v>864</v>
      </c>
      <c r="I17" s="67" t="s">
        <v>168</v>
      </c>
    </row>
    <row r="18" spans="2:9" s="34" customFormat="1" ht="20.100000000000001" customHeight="1" x14ac:dyDescent="0.15">
      <c r="B18" s="159" t="s">
        <v>131</v>
      </c>
      <c r="C18" s="160"/>
      <c r="D18" s="54" t="s">
        <v>132</v>
      </c>
      <c r="E18" s="32">
        <v>4190</v>
      </c>
      <c r="F18" s="32">
        <v>423</v>
      </c>
      <c r="G18" s="33">
        <f t="shared" si="0"/>
        <v>10.095465393794749</v>
      </c>
      <c r="H18" s="32">
        <v>181</v>
      </c>
      <c r="I18" s="67" t="s">
        <v>168</v>
      </c>
    </row>
    <row r="19" spans="2:9" s="34" customFormat="1" ht="20.100000000000001" customHeight="1" x14ac:dyDescent="0.15">
      <c r="B19" s="159" t="s">
        <v>143</v>
      </c>
      <c r="C19" s="160"/>
      <c r="D19" s="64" t="s">
        <v>39</v>
      </c>
      <c r="E19" s="65">
        <v>379</v>
      </c>
      <c r="F19" s="65">
        <v>24</v>
      </c>
      <c r="G19" s="33">
        <f t="shared" si="0"/>
        <v>6.3324538258575203</v>
      </c>
      <c r="H19" s="65" t="s">
        <v>172</v>
      </c>
      <c r="I19" s="67" t="s">
        <v>147</v>
      </c>
    </row>
    <row r="20" spans="2:9" s="34" customFormat="1" ht="20.100000000000001" customHeight="1" x14ac:dyDescent="0.15">
      <c r="B20" s="159" t="s">
        <v>144</v>
      </c>
      <c r="C20" s="160"/>
      <c r="D20" s="64" t="s">
        <v>39</v>
      </c>
      <c r="E20" s="65">
        <v>412</v>
      </c>
      <c r="F20" s="65">
        <v>10</v>
      </c>
      <c r="G20" s="33">
        <f t="shared" si="0"/>
        <v>2.4271844660194173</v>
      </c>
      <c r="H20" s="65" t="s">
        <v>171</v>
      </c>
      <c r="I20" s="67" t="s">
        <v>147</v>
      </c>
    </row>
    <row r="21" spans="2:9" s="34" customFormat="1" ht="20.100000000000001" customHeight="1" x14ac:dyDescent="0.15">
      <c r="B21" s="159" t="s">
        <v>153</v>
      </c>
      <c r="C21" s="160"/>
      <c r="D21" s="64" t="s">
        <v>39</v>
      </c>
      <c r="E21" s="65">
        <v>65</v>
      </c>
      <c r="F21" s="65" t="s">
        <v>171</v>
      </c>
      <c r="G21" s="33">
        <v>1.5</v>
      </c>
      <c r="H21" s="65" t="s">
        <v>154</v>
      </c>
      <c r="I21" s="67" t="s">
        <v>147</v>
      </c>
    </row>
    <row r="22" spans="2:9" s="34" customFormat="1" ht="20.100000000000001" customHeight="1" x14ac:dyDescent="0.15">
      <c r="B22" s="161" t="s">
        <v>33</v>
      </c>
      <c r="C22" s="82" t="s">
        <v>27</v>
      </c>
      <c r="D22" s="48" t="s">
        <v>127</v>
      </c>
      <c r="E22" s="107">
        <v>203200</v>
      </c>
      <c r="F22" s="107">
        <v>12975</v>
      </c>
      <c r="G22" s="108">
        <f t="shared" si="0"/>
        <v>6.3853346456692908</v>
      </c>
      <c r="H22" s="107">
        <v>5660</v>
      </c>
      <c r="I22" s="83" t="s">
        <v>169</v>
      </c>
    </row>
    <row r="23" spans="2:9" s="34" customFormat="1" ht="20.100000000000001" customHeight="1" x14ac:dyDescent="0.15">
      <c r="B23" s="162"/>
      <c r="C23" s="84" t="s">
        <v>128</v>
      </c>
      <c r="D23" s="54" t="s">
        <v>127</v>
      </c>
      <c r="E23" s="32">
        <v>2140</v>
      </c>
      <c r="F23" s="32">
        <v>175</v>
      </c>
      <c r="G23" s="33">
        <f t="shared" si="0"/>
        <v>8.1775700934579429</v>
      </c>
      <c r="H23" s="32">
        <v>80</v>
      </c>
      <c r="I23" s="96" t="s">
        <v>169</v>
      </c>
    </row>
    <row r="24" spans="2:9" s="34" customFormat="1" ht="20.100000000000001" customHeight="1" x14ac:dyDescent="0.15">
      <c r="B24" s="162"/>
      <c r="C24" s="84" t="s">
        <v>105</v>
      </c>
      <c r="D24" s="54" t="s">
        <v>127</v>
      </c>
      <c r="E24" s="32">
        <v>3490</v>
      </c>
      <c r="F24" s="32">
        <v>26</v>
      </c>
      <c r="G24" s="33">
        <f t="shared" si="0"/>
        <v>0.74498567335243548</v>
      </c>
      <c r="H24" s="32">
        <v>12</v>
      </c>
      <c r="I24" s="96" t="s">
        <v>169</v>
      </c>
    </row>
    <row r="25" spans="2:9" s="34" customFormat="1" ht="20.100000000000001" customHeight="1" x14ac:dyDescent="0.15">
      <c r="B25" s="162"/>
      <c r="C25" s="84" t="s">
        <v>85</v>
      </c>
      <c r="D25" s="54" t="s">
        <v>127</v>
      </c>
      <c r="E25" s="32">
        <v>57756</v>
      </c>
      <c r="F25" s="32">
        <v>4250</v>
      </c>
      <c r="G25" s="33">
        <f t="shared" si="0"/>
        <v>7.3585428353764106</v>
      </c>
      <c r="H25" s="32">
        <v>1920</v>
      </c>
      <c r="I25" s="67" t="s">
        <v>170</v>
      </c>
    </row>
    <row r="26" spans="2:9" s="34" customFormat="1" ht="20.100000000000001" customHeight="1" thickBot="1" x14ac:dyDescent="0.2">
      <c r="B26" s="163"/>
      <c r="C26" s="87" t="s">
        <v>106</v>
      </c>
      <c r="D26" s="88" t="s">
        <v>127</v>
      </c>
      <c r="E26" s="89">
        <v>1795</v>
      </c>
      <c r="F26" s="89">
        <v>742</v>
      </c>
      <c r="G26" s="90">
        <f t="shared" si="0"/>
        <v>41.337047353760447</v>
      </c>
      <c r="H26" s="89">
        <v>680</v>
      </c>
      <c r="I26" s="91" t="s">
        <v>170</v>
      </c>
    </row>
    <row r="27" spans="2:9" s="28" customFormat="1" x14ac:dyDescent="0.15">
      <c r="B27" s="104" t="s">
        <v>51</v>
      </c>
      <c r="C27" s="104" t="s">
        <v>159</v>
      </c>
      <c r="D27" s="105"/>
      <c r="E27" s="104"/>
      <c r="F27" s="104"/>
      <c r="G27" s="104"/>
      <c r="H27" s="104"/>
      <c r="I27" s="104"/>
    </row>
    <row r="28" spans="2:9" s="28" customFormat="1" x14ac:dyDescent="0.15">
      <c r="B28" s="106"/>
      <c r="C28" s="164" t="s">
        <v>145</v>
      </c>
      <c r="D28" s="164"/>
      <c r="E28" s="164"/>
      <c r="F28" s="164"/>
      <c r="G28" s="164"/>
      <c r="H28" s="164"/>
      <c r="I28" s="164"/>
    </row>
    <row r="29" spans="2:9" s="28" customFormat="1" x14ac:dyDescent="0.15">
      <c r="D29" s="92"/>
      <c r="I29" s="110" t="s">
        <v>173</v>
      </c>
    </row>
  </sheetData>
  <mergeCells count="19">
    <mergeCell ref="B12:C12"/>
    <mergeCell ref="B3:C3"/>
    <mergeCell ref="D3:D4"/>
    <mergeCell ref="E3:E4"/>
    <mergeCell ref="F3:F4"/>
    <mergeCell ref="I3:I4"/>
    <mergeCell ref="B4:C4"/>
    <mergeCell ref="B5:C5"/>
    <mergeCell ref="B6:C6"/>
    <mergeCell ref="B9:C9"/>
    <mergeCell ref="G3:G4"/>
    <mergeCell ref="H3:H4"/>
    <mergeCell ref="C28:I28"/>
    <mergeCell ref="B17:C17"/>
    <mergeCell ref="B18:C18"/>
    <mergeCell ref="B19:C19"/>
    <mergeCell ref="B20:C20"/>
    <mergeCell ref="B21:C21"/>
    <mergeCell ref="B22:B26"/>
  </mergeCells>
  <phoneticPr fontId="2"/>
  <pageMargins left="0.78700000000000003" right="0.78700000000000003" top="0.6" bottom="0.32" header="0.51200000000000001" footer="0.19"/>
  <pageSetup paperSize="9" scale="80"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showGridLines="0" workbookViewId="0">
      <selection activeCell="B3" sqref="B3:C3"/>
    </sheetView>
  </sheetViews>
  <sheetFormatPr defaultRowHeight="13.5" x14ac:dyDescent="0.15"/>
  <cols>
    <col min="1" max="1" width="1.25" customWidth="1"/>
    <col min="2" max="2" width="3" customWidth="1"/>
    <col min="3" max="3" width="18.25" customWidth="1"/>
    <col min="4" max="4" width="7.75" customWidth="1"/>
    <col min="5" max="5" width="10" customWidth="1"/>
    <col min="6" max="6" width="8.625" customWidth="1"/>
    <col min="7" max="7" width="7.125" customWidth="1"/>
    <col min="8" max="8" width="8.625" customWidth="1"/>
    <col min="9" max="9" width="34.25" customWidth="1"/>
  </cols>
  <sheetData>
    <row r="1" spans="2:9" s="28" customFormat="1" ht="17.25" x14ac:dyDescent="0.15">
      <c r="B1" s="30" t="s">
        <v>160</v>
      </c>
      <c r="C1" s="31"/>
      <c r="D1" s="31"/>
      <c r="E1" s="31"/>
      <c r="F1" s="31"/>
      <c r="G1" s="31"/>
      <c r="H1" s="31"/>
      <c r="I1" s="31"/>
    </row>
    <row r="2" spans="2:9" s="28" customFormat="1" ht="6.75" customHeight="1" thickBot="1" x14ac:dyDescent="0.2">
      <c r="B2" s="30"/>
      <c r="C2" s="31"/>
      <c r="D2" s="31"/>
      <c r="E2" s="31"/>
      <c r="F2" s="31"/>
      <c r="G2" s="31"/>
      <c r="H2" s="31"/>
      <c r="I2" s="31"/>
    </row>
    <row r="3" spans="2:9" s="28" customFormat="1" ht="13.5" customHeight="1" x14ac:dyDescent="0.15">
      <c r="B3" s="134" t="s">
        <v>151</v>
      </c>
      <c r="C3" s="135"/>
      <c r="D3" s="136" t="s">
        <v>0</v>
      </c>
      <c r="E3" s="138" t="s">
        <v>1</v>
      </c>
      <c r="F3" s="140" t="s">
        <v>70</v>
      </c>
      <c r="G3" s="148" t="s">
        <v>65</v>
      </c>
      <c r="H3" s="138" t="s">
        <v>5</v>
      </c>
      <c r="I3" s="142" t="s">
        <v>9</v>
      </c>
    </row>
    <row r="4" spans="2:9" s="28" customFormat="1" ht="13.5" customHeight="1" x14ac:dyDescent="0.15">
      <c r="B4" s="144" t="s">
        <v>152</v>
      </c>
      <c r="C4" s="145"/>
      <c r="D4" s="137"/>
      <c r="E4" s="139"/>
      <c r="F4" s="141"/>
      <c r="G4" s="149"/>
      <c r="H4" s="139"/>
      <c r="I4" s="143"/>
    </row>
    <row r="5" spans="2:9" s="34" customFormat="1" ht="19.5" customHeight="1" x14ac:dyDescent="0.15">
      <c r="B5" s="157" t="s">
        <v>10</v>
      </c>
      <c r="C5" s="158"/>
      <c r="D5" s="42" t="s">
        <v>39</v>
      </c>
      <c r="E5" s="43">
        <v>818062</v>
      </c>
      <c r="F5" s="43">
        <v>79198</v>
      </c>
      <c r="G5" s="44">
        <v>9.6811733096024497</v>
      </c>
      <c r="H5" s="43">
        <v>22419</v>
      </c>
      <c r="I5" s="45" t="s">
        <v>146</v>
      </c>
    </row>
    <row r="6" spans="2:9" s="28" customFormat="1" ht="20.100000000000001" customHeight="1" x14ac:dyDescent="0.15">
      <c r="B6" s="155" t="s">
        <v>130</v>
      </c>
      <c r="C6" s="156"/>
      <c r="D6" s="48" t="s">
        <v>39</v>
      </c>
      <c r="E6" s="49">
        <v>104759</v>
      </c>
      <c r="F6" s="49">
        <v>5830</v>
      </c>
      <c r="G6" s="50">
        <v>5.5651543065512277</v>
      </c>
      <c r="H6" s="49">
        <v>2452</v>
      </c>
      <c r="I6" s="51" t="s">
        <v>147</v>
      </c>
    </row>
    <row r="7" spans="2:9" s="34" customFormat="1" ht="20.100000000000001" customHeight="1" x14ac:dyDescent="0.15">
      <c r="B7" s="98"/>
      <c r="C7" s="97" t="s">
        <v>12</v>
      </c>
      <c r="D7" s="54" t="s">
        <v>39</v>
      </c>
      <c r="E7" s="32">
        <v>51777</v>
      </c>
      <c r="F7" s="32">
        <v>2759</v>
      </c>
      <c r="G7" s="33">
        <v>5.3286208161925179</v>
      </c>
      <c r="H7" s="32">
        <v>1158</v>
      </c>
      <c r="I7" s="55" t="s">
        <v>147</v>
      </c>
    </row>
    <row r="8" spans="2:9" s="34" customFormat="1" ht="20.100000000000001" customHeight="1" x14ac:dyDescent="0.15">
      <c r="B8" s="99"/>
      <c r="C8" s="100" t="s">
        <v>73</v>
      </c>
      <c r="D8" s="58" t="s">
        <v>39</v>
      </c>
      <c r="E8" s="59">
        <v>52982</v>
      </c>
      <c r="F8" s="59">
        <v>3071</v>
      </c>
      <c r="G8" s="60">
        <v>5.7963081801366503</v>
      </c>
      <c r="H8" s="59">
        <v>1294</v>
      </c>
      <c r="I8" s="61" t="s">
        <v>147</v>
      </c>
    </row>
    <row r="9" spans="2:9" s="34" customFormat="1" ht="20.100000000000001" customHeight="1" x14ac:dyDescent="0.15">
      <c r="B9" s="155" t="s">
        <v>14</v>
      </c>
      <c r="C9" s="156"/>
      <c r="D9" s="64" t="s">
        <v>40</v>
      </c>
      <c r="E9" s="65">
        <v>137207</v>
      </c>
      <c r="F9" s="65">
        <v>7566</v>
      </c>
      <c r="G9" s="66">
        <v>5.5142959178467574</v>
      </c>
      <c r="H9" s="65">
        <v>3196</v>
      </c>
      <c r="I9" s="67" t="s">
        <v>147</v>
      </c>
    </row>
    <row r="10" spans="2:9" s="34" customFormat="1" ht="20.100000000000001" customHeight="1" x14ac:dyDescent="0.15">
      <c r="B10" s="103" t="s">
        <v>16</v>
      </c>
      <c r="C10" s="97"/>
      <c r="D10" s="54" t="s">
        <v>40</v>
      </c>
      <c r="E10" s="32">
        <v>82922</v>
      </c>
      <c r="F10" s="32">
        <v>4580</v>
      </c>
      <c r="G10" s="33">
        <v>5.523262825305709</v>
      </c>
      <c r="H10" s="32">
        <v>1901</v>
      </c>
      <c r="I10" s="55" t="s">
        <v>147</v>
      </c>
    </row>
    <row r="11" spans="2:9" s="34" customFormat="1" ht="20.100000000000001" customHeight="1" x14ac:dyDescent="0.15">
      <c r="B11" s="109" t="s">
        <v>15</v>
      </c>
      <c r="C11" s="101"/>
      <c r="D11" s="70" t="s">
        <v>40</v>
      </c>
      <c r="E11" s="71">
        <v>73467</v>
      </c>
      <c r="F11" s="71">
        <v>3984</v>
      </c>
      <c r="G11" s="72">
        <v>5.4228429090612114</v>
      </c>
      <c r="H11" s="71">
        <v>1599</v>
      </c>
      <c r="I11" s="73" t="s">
        <v>147</v>
      </c>
    </row>
    <row r="12" spans="2:9" s="34" customFormat="1" ht="20.100000000000001" customHeight="1" x14ac:dyDescent="0.15">
      <c r="B12" s="155" t="s">
        <v>17</v>
      </c>
      <c r="C12" s="156"/>
      <c r="D12" s="48" t="s">
        <v>74</v>
      </c>
      <c r="E12" s="94">
        <v>13561.6</v>
      </c>
      <c r="F12" s="94">
        <v>715.75</v>
      </c>
      <c r="G12" s="50">
        <v>5.2777695847097679</v>
      </c>
      <c r="H12" s="94">
        <v>266.58999999999997</v>
      </c>
      <c r="I12" s="74" t="s">
        <v>161</v>
      </c>
    </row>
    <row r="13" spans="2:9" s="34" customFormat="1" ht="20.100000000000001" customHeight="1" x14ac:dyDescent="0.15">
      <c r="B13" s="103" t="s">
        <v>123</v>
      </c>
      <c r="C13" s="97"/>
      <c r="D13" s="54" t="s">
        <v>75</v>
      </c>
      <c r="E13" s="32">
        <v>1058051</v>
      </c>
      <c r="F13" s="32">
        <v>51047</v>
      </c>
      <c r="G13" s="33">
        <v>4.8246256560411549</v>
      </c>
      <c r="H13" s="32">
        <v>20111</v>
      </c>
      <c r="I13" s="55" t="s">
        <v>162</v>
      </c>
    </row>
    <row r="14" spans="2:9" s="34" customFormat="1" ht="20.100000000000001" customHeight="1" x14ac:dyDescent="0.15">
      <c r="B14" s="103" t="s">
        <v>19</v>
      </c>
      <c r="C14" s="97"/>
      <c r="D14" s="54" t="s">
        <v>75</v>
      </c>
      <c r="E14" s="32">
        <v>108000</v>
      </c>
      <c r="F14" s="32">
        <v>6148</v>
      </c>
      <c r="G14" s="33">
        <v>5.6925925925925931</v>
      </c>
      <c r="H14" s="32">
        <v>2450</v>
      </c>
      <c r="I14" s="55" t="s">
        <v>163</v>
      </c>
    </row>
    <row r="15" spans="2:9" s="34" customFormat="1" ht="20.100000000000001" customHeight="1" x14ac:dyDescent="0.15">
      <c r="B15" s="103" t="s">
        <v>47</v>
      </c>
      <c r="C15" s="97"/>
      <c r="D15" s="54" t="s">
        <v>75</v>
      </c>
      <c r="E15" s="32">
        <v>53500</v>
      </c>
      <c r="F15" s="32">
        <v>3385</v>
      </c>
      <c r="G15" s="33">
        <v>6.3271028037383177</v>
      </c>
      <c r="H15" s="32">
        <v>1390</v>
      </c>
      <c r="I15" s="55" t="s">
        <v>163</v>
      </c>
    </row>
    <row r="16" spans="2:9" s="34" customFormat="1" ht="20.100000000000001" customHeight="1" x14ac:dyDescent="0.15">
      <c r="B16" s="102" t="s">
        <v>48</v>
      </c>
      <c r="C16" s="100"/>
      <c r="D16" s="58" t="s">
        <v>75</v>
      </c>
      <c r="E16" s="59">
        <v>54500</v>
      </c>
      <c r="F16" s="59">
        <v>2757</v>
      </c>
      <c r="G16" s="60">
        <v>5.0999999999999996</v>
      </c>
      <c r="H16" s="59">
        <v>1060</v>
      </c>
      <c r="I16" s="61" t="s">
        <v>163</v>
      </c>
    </row>
    <row r="17" spans="2:9" s="34" customFormat="1" ht="20.100000000000001" customHeight="1" x14ac:dyDescent="0.15">
      <c r="B17" s="155" t="s">
        <v>20</v>
      </c>
      <c r="C17" s="156"/>
      <c r="D17" s="64" t="s">
        <v>75</v>
      </c>
      <c r="E17" s="65">
        <v>32700</v>
      </c>
      <c r="F17" s="65">
        <v>2057</v>
      </c>
      <c r="G17" s="66">
        <v>6.2905198776758402</v>
      </c>
      <c r="H17" s="65">
        <v>885</v>
      </c>
      <c r="I17" s="67" t="s">
        <v>163</v>
      </c>
    </row>
    <row r="18" spans="2:9" s="34" customFormat="1" ht="20.100000000000001" customHeight="1" x14ac:dyDescent="0.15">
      <c r="B18" s="159" t="s">
        <v>131</v>
      </c>
      <c r="C18" s="160"/>
      <c r="D18" s="54" t="s">
        <v>132</v>
      </c>
      <c r="E18" s="32">
        <v>4130</v>
      </c>
      <c r="F18" s="32">
        <v>413</v>
      </c>
      <c r="G18" s="33">
        <v>10</v>
      </c>
      <c r="H18" s="32">
        <v>178</v>
      </c>
      <c r="I18" s="67" t="s">
        <v>163</v>
      </c>
    </row>
    <row r="19" spans="2:9" s="34" customFormat="1" ht="20.100000000000001" customHeight="1" x14ac:dyDescent="0.15">
      <c r="B19" s="159" t="s">
        <v>143</v>
      </c>
      <c r="C19" s="160"/>
      <c r="D19" s="64" t="s">
        <v>39</v>
      </c>
      <c r="E19" s="65">
        <v>379</v>
      </c>
      <c r="F19" s="65">
        <v>24</v>
      </c>
      <c r="G19" s="33">
        <v>6.3324538258575203</v>
      </c>
      <c r="H19" s="65" t="s">
        <v>171</v>
      </c>
      <c r="I19" s="67" t="s">
        <v>147</v>
      </c>
    </row>
    <row r="20" spans="2:9" s="34" customFormat="1" ht="20.100000000000001" customHeight="1" x14ac:dyDescent="0.15">
      <c r="B20" s="159" t="s">
        <v>144</v>
      </c>
      <c r="C20" s="160"/>
      <c r="D20" s="64" t="s">
        <v>39</v>
      </c>
      <c r="E20" s="65">
        <v>412</v>
      </c>
      <c r="F20" s="65">
        <v>10</v>
      </c>
      <c r="G20" s="33">
        <v>2.4271844660194173</v>
      </c>
      <c r="H20" s="65" t="s">
        <v>171</v>
      </c>
      <c r="I20" s="67" t="s">
        <v>147</v>
      </c>
    </row>
    <row r="21" spans="2:9" s="34" customFormat="1" ht="20.100000000000001" customHeight="1" x14ac:dyDescent="0.15">
      <c r="B21" s="159" t="s">
        <v>153</v>
      </c>
      <c r="C21" s="160"/>
      <c r="D21" s="64" t="s">
        <v>39</v>
      </c>
      <c r="E21" s="65">
        <v>65</v>
      </c>
      <c r="F21" s="65" t="s">
        <v>171</v>
      </c>
      <c r="G21" s="33">
        <v>1.5384615384615385</v>
      </c>
      <c r="H21" s="65" t="s">
        <v>156</v>
      </c>
      <c r="I21" s="67" t="s">
        <v>147</v>
      </c>
    </row>
    <row r="22" spans="2:9" s="34" customFormat="1" ht="20.100000000000001" customHeight="1" x14ac:dyDescent="0.15">
      <c r="B22" s="161" t="s">
        <v>33</v>
      </c>
      <c r="C22" s="82" t="s">
        <v>27</v>
      </c>
      <c r="D22" s="48" t="s">
        <v>127</v>
      </c>
      <c r="E22" s="107">
        <v>204000</v>
      </c>
      <c r="F22" s="107">
        <v>12776</v>
      </c>
      <c r="G22" s="108">
        <v>6.4</v>
      </c>
      <c r="H22" s="107">
        <v>5630</v>
      </c>
      <c r="I22" s="83" t="s">
        <v>164</v>
      </c>
    </row>
    <row r="23" spans="2:9" s="34" customFormat="1" ht="20.100000000000001" customHeight="1" x14ac:dyDescent="0.15">
      <c r="B23" s="162"/>
      <c r="C23" s="84" t="s">
        <v>128</v>
      </c>
      <c r="D23" s="54" t="s">
        <v>127</v>
      </c>
      <c r="E23" s="32">
        <v>1980</v>
      </c>
      <c r="F23" s="32">
        <v>192</v>
      </c>
      <c r="G23" s="33">
        <v>9.6969696969696972</v>
      </c>
      <c r="H23" s="32">
        <v>89</v>
      </c>
      <c r="I23" s="96" t="s">
        <v>164</v>
      </c>
    </row>
    <row r="24" spans="2:9" s="34" customFormat="1" ht="20.100000000000001" customHeight="1" x14ac:dyDescent="0.15">
      <c r="B24" s="162"/>
      <c r="C24" s="84" t="s">
        <v>105</v>
      </c>
      <c r="D24" s="54" t="s">
        <v>127</v>
      </c>
      <c r="E24" s="32">
        <v>3730</v>
      </c>
      <c r="F24" s="32">
        <v>25</v>
      </c>
      <c r="G24" s="33">
        <v>0.67024128686327078</v>
      </c>
      <c r="H24" s="32">
        <v>13</v>
      </c>
      <c r="I24" s="96" t="s">
        <v>164</v>
      </c>
    </row>
    <row r="25" spans="2:9" s="34" customFormat="1" ht="20.100000000000001" customHeight="1" x14ac:dyDescent="0.15">
      <c r="B25" s="162"/>
      <c r="C25" s="84" t="s">
        <v>85</v>
      </c>
      <c r="D25" s="54" t="s">
        <v>127</v>
      </c>
      <c r="E25" s="32">
        <v>54861</v>
      </c>
      <c r="F25" s="32">
        <v>4087</v>
      </c>
      <c r="G25" s="33">
        <v>7.4</v>
      </c>
      <c r="H25" s="32">
        <v>2080</v>
      </c>
      <c r="I25" s="67" t="s">
        <v>165</v>
      </c>
    </row>
    <row r="26" spans="2:9" s="34" customFormat="1" ht="20.100000000000001" customHeight="1" thickBot="1" x14ac:dyDescent="0.2">
      <c r="B26" s="163"/>
      <c r="C26" s="87" t="s">
        <v>106</v>
      </c>
      <c r="D26" s="88" t="s">
        <v>127</v>
      </c>
      <c r="E26" s="89">
        <v>1754</v>
      </c>
      <c r="F26" s="89">
        <v>659</v>
      </c>
      <c r="G26" s="90">
        <v>37.6</v>
      </c>
      <c r="H26" s="89">
        <v>596</v>
      </c>
      <c r="I26" s="91" t="s">
        <v>165</v>
      </c>
    </row>
    <row r="27" spans="2:9" s="28" customFormat="1" x14ac:dyDescent="0.15">
      <c r="B27" s="104" t="s">
        <v>51</v>
      </c>
      <c r="C27" s="104" t="s">
        <v>159</v>
      </c>
      <c r="D27" s="105"/>
      <c r="E27" s="104"/>
      <c r="F27" s="104"/>
      <c r="G27" s="104"/>
      <c r="H27" s="104"/>
      <c r="I27" s="104"/>
    </row>
    <row r="28" spans="2:9" s="28" customFormat="1" x14ac:dyDescent="0.15">
      <c r="B28" s="106"/>
      <c r="C28" s="164" t="s">
        <v>145</v>
      </c>
      <c r="D28" s="164"/>
      <c r="E28" s="164"/>
      <c r="F28" s="164"/>
      <c r="G28" s="164"/>
      <c r="H28" s="164"/>
      <c r="I28" s="164"/>
    </row>
    <row r="29" spans="2:9" s="28" customFormat="1" x14ac:dyDescent="0.15">
      <c r="D29" s="92"/>
      <c r="I29" s="93"/>
    </row>
  </sheetData>
  <mergeCells count="19">
    <mergeCell ref="B12:C12"/>
    <mergeCell ref="B3:C3"/>
    <mergeCell ref="D3:D4"/>
    <mergeCell ref="E3:E4"/>
    <mergeCell ref="F3:F4"/>
    <mergeCell ref="I3:I4"/>
    <mergeCell ref="B4:C4"/>
    <mergeCell ref="B5:C5"/>
    <mergeCell ref="B6:C6"/>
    <mergeCell ref="B9:C9"/>
    <mergeCell ref="G3:G4"/>
    <mergeCell ref="H3:H4"/>
    <mergeCell ref="C28:I28"/>
    <mergeCell ref="B17:C17"/>
    <mergeCell ref="B18:C18"/>
    <mergeCell ref="B19:C19"/>
    <mergeCell ref="B20:C20"/>
    <mergeCell ref="B21:C21"/>
    <mergeCell ref="B22:B26"/>
  </mergeCells>
  <phoneticPr fontId="2"/>
  <pageMargins left="0.78700000000000003" right="0.78700000000000003" top="0.6" bottom="0.32" header="0.51200000000000001" footer="0.19"/>
  <pageSetup paperSize="9" scale="80"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統計書</vt:lpstr>
      <vt:lpstr>R5</vt:lpstr>
      <vt:lpstr>R4</vt:lpstr>
      <vt:lpstr>R3</vt:lpstr>
      <vt:lpstr>Ｒ2</vt:lpstr>
      <vt:lpstr>Ｒ1</vt:lpstr>
      <vt:lpstr>H30</vt:lpstr>
      <vt:lpstr>H29</vt:lpstr>
      <vt:lpstr>H28</vt:lpstr>
      <vt:lpstr>H27</vt:lpstr>
      <vt:lpstr>H26</vt:lpstr>
      <vt:lpstr>H25</vt:lpstr>
      <vt:lpstr>H24</vt:lpstr>
      <vt:lpstr>H23</vt:lpstr>
      <vt:lpstr>H22</vt:lpstr>
      <vt:lpstr>H21</vt:lpstr>
      <vt:lpstr>H20</vt:lpstr>
      <vt:lpstr>H18</vt:lpstr>
    </vt:vector>
  </TitlesOfParts>
  <Company>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TCD0002</dc:creator>
  <cp:lastModifiedBy>竹内　こずえ</cp:lastModifiedBy>
  <cp:lastPrinted>2021-11-22T06:27:46Z</cp:lastPrinted>
  <dcterms:created xsi:type="dcterms:W3CDTF">2007-02-01T07:38:37Z</dcterms:created>
  <dcterms:modified xsi:type="dcterms:W3CDTF">2024-10-23T23:58:32Z</dcterms:modified>
</cp:coreProperties>
</file>