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5" yWindow="-30" windowWidth="9525" windowHeight="5895"/>
  </bookViews>
  <sheets>
    <sheet name="統計書" sheetId="3" r:id="rId1"/>
    <sheet name="S50～" sheetId="1" r:id="rId2"/>
    <sheet name="グラフ" sheetId="2" r:id="rId3"/>
  </sheets>
  <definedNames>
    <definedName name="_xlnm.Print_Titles" localSheetId="1">'S50～'!$1:$4</definedName>
  </definedNames>
  <calcPr calcId="162913"/>
</workbook>
</file>

<file path=xl/calcChain.xml><?xml version="1.0" encoding="utf-8"?>
<calcChain xmlns="http://schemas.openxmlformats.org/spreadsheetml/2006/main">
  <c r="J52" i="1" l="1"/>
  <c r="F20" i="2" l="1"/>
  <c r="F19" i="2"/>
  <c r="K19" i="2" s="1"/>
  <c r="J53" i="1"/>
  <c r="J51" i="1"/>
  <c r="F10" i="2" l="1"/>
  <c r="F11" i="2"/>
  <c r="F12" i="2"/>
  <c r="F13" i="2"/>
  <c r="F14" i="2"/>
  <c r="F15" i="2"/>
  <c r="F16" i="2"/>
  <c r="F17" i="2"/>
  <c r="F18" i="2"/>
  <c r="K20" i="2"/>
  <c r="K17" i="2" l="1"/>
  <c r="J49" i="1"/>
  <c r="J48" i="1" l="1"/>
  <c r="K16" i="2"/>
  <c r="K15" i="2" l="1"/>
  <c r="J47" i="1"/>
  <c r="K12" i="2" l="1"/>
  <c r="K13" i="2"/>
  <c r="K14" i="2"/>
  <c r="F8" i="2"/>
  <c r="K8" i="2" s="1"/>
  <c r="F9" i="2"/>
  <c r="K9" i="2" s="1"/>
  <c r="K10" i="2"/>
  <c r="K11" i="2"/>
  <c r="K18" i="2"/>
  <c r="J50" i="1"/>
  <c r="F3" i="2" l="1"/>
  <c r="K3" i="2" s="1"/>
  <c r="F4" i="2"/>
  <c r="K4" i="2" s="1"/>
  <c r="F5" i="2"/>
  <c r="K5" i="2" s="1"/>
  <c r="J46" i="1"/>
  <c r="J45" i="1" l="1"/>
  <c r="J44" i="1" l="1"/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29" i="1"/>
  <c r="F7" i="2"/>
  <c r="K7" i="2" s="1"/>
  <c r="F6" i="2"/>
  <c r="K6" i="2" s="1"/>
</calcChain>
</file>

<file path=xl/sharedStrings.xml><?xml version="1.0" encoding="utf-8"?>
<sst xmlns="http://schemas.openxmlformats.org/spreadsheetml/2006/main" count="54" uniqueCount="31">
  <si>
    <t>（単位：件）</t>
  </si>
  <si>
    <t>交通</t>
  </si>
  <si>
    <t>労災</t>
  </si>
  <si>
    <t>運動競技</t>
  </si>
  <si>
    <t>一般負傷</t>
  </si>
  <si>
    <t>加害</t>
  </si>
  <si>
    <t>自損行為</t>
  </si>
  <si>
    <t>急病</t>
  </si>
  <si>
    <t>その他</t>
  </si>
  <si>
    <t>合計</t>
  </si>
  <si>
    <t>年</t>
  </si>
  <si>
    <t xml:space="preserve">   -</t>
  </si>
  <si>
    <t>事故種別</t>
    <phoneticPr fontId="5"/>
  </si>
  <si>
    <t>昭和50年</t>
    <phoneticPr fontId="5"/>
  </si>
  <si>
    <t>運動
競技</t>
    <phoneticPr fontId="8"/>
  </si>
  <si>
    <t>自損
行為</t>
    <phoneticPr fontId="8"/>
  </si>
  <si>
    <t>一般
負傷</t>
    <phoneticPr fontId="8"/>
  </si>
  <si>
    <t>平成元年</t>
    <phoneticPr fontId="5"/>
  </si>
  <si>
    <t>★救急車出動件数の推移</t>
    <rPh sb="6" eb="8">
      <t>ケンスウ</t>
    </rPh>
    <rPh sb="9" eb="11">
      <t>スイイ</t>
    </rPh>
    <phoneticPr fontId="5"/>
  </si>
  <si>
    <t xml:space="preserve">    年</t>
    <phoneticPr fontId="8"/>
  </si>
  <si>
    <t>事故種別</t>
    <rPh sb="0" eb="2">
      <t>ジコ</t>
    </rPh>
    <phoneticPr fontId="5"/>
  </si>
  <si>
    <t>資料：諏訪広域消防本部、茅野消防署</t>
    <rPh sb="3" eb="5">
      <t>スワ</t>
    </rPh>
    <rPh sb="5" eb="7">
      <t>コウイキ</t>
    </rPh>
    <rPh sb="9" eb="11">
      <t>ホンブ</t>
    </rPh>
    <rPh sb="12" eb="14">
      <t>チノ</t>
    </rPh>
    <rPh sb="14" eb="17">
      <t>ショウボウショ</t>
    </rPh>
    <phoneticPr fontId="8"/>
  </si>
  <si>
    <t>【茅野市】</t>
    <rPh sb="1" eb="4">
      <t>チノシ</t>
    </rPh>
    <phoneticPr fontId="8"/>
  </si>
  <si>
    <t>年</t>
    <rPh sb="0" eb="1">
      <t>ネン</t>
    </rPh>
    <phoneticPr fontId="8"/>
  </si>
  <si>
    <t>★救急車出動件数の推移</t>
    <rPh sb="6" eb="8">
      <t>ケンスウ</t>
    </rPh>
    <rPh sb="9" eb="11">
      <t>スイイ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</si>
  <si>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</si>
  <si>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5"/>
  </si>
  <si>
    <t>資料：諏訪広域消防本部、茅野消防署</t>
  </si>
  <si>
    <t>【茅野市】</t>
  </si>
  <si>
    <t>平成26年</t>
    <rPh sb="0" eb="1">
      <t>ヘイセイ</t>
    </rPh>
    <phoneticPr fontId="6"/>
  </si>
  <si>
    <t>平成18年</t>
    <rPh sb="0" eb="2">
      <t>ヘイセイ</t>
    </rPh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</si>
</sst>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\ \ "/>
    <numFmt numFmtId="177" formatCode="#,##0;\-#,##0;&quot;-&quot;"/>
    <numFmt numFmtId="178" formatCode="#,##0_ "/>
  </numFmts>
  <fonts count="16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  <font>
      <sz val="13"/>
      <name val="明朝"/>
      <family val="1"/>
      <charset val="128"/>
    </font>
    <font>
      <sz val="12"/>
      <name val="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14"/>
      <color rgb="FFFF000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77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right"/>
    </xf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/>
    <xf numFmtId="178" fontId="7" fillId="0" borderId="4" xfId="0" applyNumberFormat="1" applyFont="1" applyBorder="1" applyAlignment="1"/>
    <xf numFmtId="178" fontId="7" fillId="0" borderId="4" xfId="0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3" xfId="0" applyFont="1" applyBorder="1"/>
    <xf numFmtId="176" fontId="13" fillId="0" borderId="3" xfId="0" applyNumberFormat="1" applyFont="1" applyBorder="1"/>
    <xf numFmtId="0" fontId="13" fillId="0" borderId="3" xfId="0" applyFont="1" applyBorder="1" applyAlignment="1">
      <alignment horizontal="right"/>
    </xf>
    <xf numFmtId="0" fontId="13" fillId="0" borderId="0" xfId="0" applyFont="1"/>
    <xf numFmtId="0" fontId="11" fillId="0" borderId="0" xfId="0" applyFont="1"/>
    <xf numFmtId="0" fontId="11" fillId="0" borderId="6" xfId="0" applyFont="1" applyBorder="1" applyAlignment="1">
      <alignment horizontal="left" vertical="center"/>
    </xf>
    <xf numFmtId="0" fontId="11" fillId="0" borderId="13" xfId="0" quotePrefix="1" applyFont="1" applyBorder="1" applyAlignment="1">
      <alignment horizontal="center" vertical="center"/>
    </xf>
    <xf numFmtId="41" fontId="11" fillId="0" borderId="0" xfId="0" applyNumberFormat="1" applyFont="1"/>
    <xf numFmtId="0" fontId="12" fillId="0" borderId="0" xfId="0" quotePrefix="1" applyFont="1" applyAlignment="1">
      <alignment horizontal="left"/>
    </xf>
    <xf numFmtId="0" fontId="12" fillId="0" borderId="0" xfId="0" applyFont="1"/>
    <xf numFmtId="0" fontId="11" fillId="0" borderId="14" xfId="0" quotePrefix="1" applyFont="1" applyBorder="1" applyAlignment="1">
      <alignment horizontal="center" vertical="center"/>
    </xf>
    <xf numFmtId="176" fontId="11" fillId="0" borderId="10" xfId="0" applyNumberFormat="1" applyFont="1" applyBorder="1"/>
    <xf numFmtId="176" fontId="11" fillId="0" borderId="10" xfId="0" quotePrefix="1" applyNumberFormat="1" applyFont="1" applyBorder="1" applyAlignment="1">
      <alignment horizontal="center"/>
    </xf>
    <xf numFmtId="176" fontId="11" fillId="0" borderId="10" xfId="0" applyNumberFormat="1" applyFont="1" applyFill="1" applyBorder="1"/>
    <xf numFmtId="176" fontId="11" fillId="0" borderId="15" xfId="0" applyNumberFormat="1" applyFont="1" applyBorder="1"/>
    <xf numFmtId="0" fontId="11" fillId="0" borderId="6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6" fontId="11" fillId="0" borderId="17" xfId="0" applyNumberFormat="1" applyFont="1" applyBorder="1"/>
    <xf numFmtId="176" fontId="11" fillId="0" borderId="12" xfId="0" applyNumberFormat="1" applyFont="1" applyBorder="1"/>
    <xf numFmtId="176" fontId="11" fillId="0" borderId="12" xfId="0" applyNumberFormat="1" applyFont="1" applyFill="1" applyBorder="1"/>
    <xf numFmtId="176" fontId="11" fillId="0" borderId="18" xfId="0" applyNumberFormat="1" applyFont="1" applyBorder="1"/>
    <xf numFmtId="176" fontId="11" fillId="0" borderId="19" xfId="0" applyNumberFormat="1" applyFont="1" applyBorder="1"/>
    <xf numFmtId="176" fontId="11" fillId="0" borderId="9" xfId="0" applyNumberFormat="1" applyFont="1" applyBorder="1"/>
    <xf numFmtId="176" fontId="11" fillId="0" borderId="11" xfId="0" applyNumberFormat="1" applyFont="1" applyBorder="1"/>
    <xf numFmtId="176" fontId="11" fillId="0" borderId="11" xfId="0" quotePrefix="1" applyNumberFormat="1" applyFont="1" applyBorder="1" applyAlignment="1">
      <alignment horizontal="center"/>
    </xf>
    <xf numFmtId="176" fontId="11" fillId="0" borderId="9" xfId="0" applyNumberFormat="1" applyFont="1" applyFill="1" applyBorder="1"/>
    <xf numFmtId="176" fontId="11" fillId="0" borderId="11" xfId="0" applyNumberFormat="1" applyFont="1" applyFill="1" applyBorder="1"/>
    <xf numFmtId="0" fontId="13" fillId="0" borderId="5" xfId="0" applyFont="1" applyBorder="1" applyAlignment="1">
      <alignment horizontal="right"/>
    </xf>
    <xf numFmtId="178" fontId="7" fillId="2" borderId="4" xfId="0" applyNumberFormat="1" applyFont="1" applyFill="1" applyBorder="1" applyAlignment="1"/>
    <xf numFmtId="0" fontId="0" fillId="0" borderId="0" xfId="0" applyBorder="1"/>
    <xf numFmtId="41" fontId="11" fillId="0" borderId="20" xfId="6" applyNumberFormat="1" applyFont="1" applyFill="1" applyBorder="1" applyAlignment="1">
      <alignment vertical="center"/>
    </xf>
    <xf numFmtId="41" fontId="11" fillId="0" borderId="21" xfId="6" applyNumberFormat="1" applyFont="1" applyFill="1" applyBorder="1" applyAlignment="1">
      <alignment vertical="center"/>
    </xf>
    <xf numFmtId="41" fontId="11" fillId="0" borderId="22" xfId="6" applyNumberFormat="1" applyFont="1" applyFill="1" applyBorder="1" applyAlignment="1">
      <alignment vertical="center"/>
    </xf>
    <xf numFmtId="176" fontId="11" fillId="0" borderId="20" xfId="0" applyNumberFormat="1" applyFont="1" applyBorder="1"/>
    <xf numFmtId="176" fontId="11" fillId="0" borderId="21" xfId="0" applyNumberFormat="1" applyFont="1" applyBorder="1"/>
    <xf numFmtId="176" fontId="11" fillId="0" borderId="22" xfId="0" applyNumberFormat="1" applyFont="1" applyBorder="1"/>
    <xf numFmtId="176" fontId="11" fillId="0" borderId="23" xfId="0" applyNumberFormat="1" applyFont="1" applyBorder="1"/>
    <xf numFmtId="41" fontId="11" fillId="0" borderId="9" xfId="0" applyNumberFormat="1" applyFont="1" applyFill="1" applyBorder="1"/>
    <xf numFmtId="41" fontId="11" fillId="0" borderId="10" xfId="0" applyNumberFormat="1" applyFont="1" applyFill="1" applyBorder="1"/>
    <xf numFmtId="41" fontId="11" fillId="0" borderId="10" xfId="5" applyNumberFormat="1" applyFont="1" applyFill="1" applyBorder="1"/>
    <xf numFmtId="41" fontId="11" fillId="0" borderId="11" xfId="0" applyNumberFormat="1" applyFont="1" applyFill="1" applyBorder="1"/>
    <xf numFmtId="41" fontId="11" fillId="0" borderId="24" xfId="5" applyNumberFormat="1" applyFont="1" applyFill="1" applyBorder="1"/>
    <xf numFmtId="41" fontId="11" fillId="0" borderId="9" xfId="6" applyNumberFormat="1" applyFont="1" applyFill="1" applyBorder="1" applyAlignment="1">
      <alignment vertical="center"/>
    </xf>
    <xf numFmtId="41" fontId="11" fillId="0" borderId="10" xfId="6" applyNumberFormat="1" applyFont="1" applyFill="1" applyBorder="1" applyAlignment="1">
      <alignment vertical="center"/>
    </xf>
    <xf numFmtId="41" fontId="11" fillId="0" borderId="11" xfId="6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38" fontId="0" fillId="0" borderId="0" xfId="5" applyFont="1"/>
    <xf numFmtId="0" fontId="11" fillId="0" borderId="5" xfId="0" applyFont="1" applyBorder="1" applyAlignment="1">
      <alignment horizontal="right" vertical="center"/>
    </xf>
    <xf numFmtId="176" fontId="11" fillId="0" borderId="24" xfId="0" applyNumberFormat="1" applyFont="1" applyBorder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38" fontId="15" fillId="0" borderId="0" xfId="5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0" fillId="0" borderId="43" xfId="0" applyFont="1" applyBorder="1" applyAlignment="1">
      <alignment horizontal="distributed" justifyLastLine="1"/>
    </xf>
    <xf numFmtId="0" fontId="10" fillId="2" borderId="43" xfId="0" applyFont="1" applyFill="1" applyBorder="1" applyAlignment="1">
      <alignment horizontal="distributed" justifyLastLine="1"/>
    </xf>
    <xf numFmtId="0" fontId="10" fillId="0" borderId="45" xfId="0" applyFont="1" applyBorder="1" applyAlignment="1">
      <alignment horizontal="distributed" justifyLastLine="1"/>
    </xf>
    <xf numFmtId="178" fontId="7" fillId="0" borderId="46" xfId="0" applyNumberFormat="1" applyFont="1" applyBorder="1" applyAlignment="1"/>
    <xf numFmtId="0" fontId="10" fillId="0" borderId="42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justifyLastLine="1"/>
    </xf>
    <xf numFmtId="41" fontId="11" fillId="0" borderId="18" xfId="0" applyNumberFormat="1" applyFont="1" applyFill="1" applyBorder="1" applyAlignment="1">
      <alignment vertical="center"/>
    </xf>
    <xf numFmtId="41" fontId="11" fillId="0" borderId="15" xfId="0" applyNumberFormat="1" applyFont="1" applyFill="1" applyBorder="1" applyAlignment="1">
      <alignment vertical="center"/>
    </xf>
    <xf numFmtId="41" fontId="11" fillId="0" borderId="19" xfId="0" applyNumberFormat="1" applyFont="1" applyFill="1" applyBorder="1" applyAlignment="1">
      <alignment vertical="center"/>
    </xf>
    <xf numFmtId="178" fontId="7" fillId="0" borderId="50" xfId="0" applyNumberFormat="1" applyFont="1" applyBorder="1" applyAlignment="1"/>
    <xf numFmtId="0" fontId="11" fillId="0" borderId="7" xfId="0" applyFont="1" applyFill="1" applyBorder="1" applyAlignment="1">
      <alignment horizontal="center" vertical="center" justifyLastLine="1"/>
    </xf>
    <xf numFmtId="0" fontId="11" fillId="0" borderId="0" xfId="0" applyFont="1" applyFill="1"/>
    <xf numFmtId="0" fontId="10" fillId="0" borderId="48" xfId="0" applyFont="1" applyFill="1" applyBorder="1" applyAlignment="1">
      <alignment horizontal="center"/>
    </xf>
    <xf numFmtId="178" fontId="7" fillId="0" borderId="49" xfId="0" applyNumberFormat="1" applyFont="1" applyFill="1" applyBorder="1" applyAlignment="1"/>
    <xf numFmtId="178" fontId="7" fillId="0" borderId="41" xfId="0" applyNumberFormat="1" applyFont="1" applyFill="1" applyBorder="1" applyAlignment="1"/>
    <xf numFmtId="0" fontId="0" fillId="0" borderId="0" xfId="0" applyFill="1"/>
    <xf numFmtId="178" fontId="7" fillId="3" borderId="4" xfId="0" applyNumberFormat="1" applyFont="1" applyFill="1" applyBorder="1" applyAlignment="1"/>
    <xf numFmtId="178" fontId="7" fillId="3" borderId="49" xfId="0" applyNumberFormat="1" applyFont="1" applyFill="1" applyBorder="1" applyAlignment="1"/>
    <xf numFmtId="0" fontId="11" fillId="0" borderId="8" xfId="0" applyFont="1" applyFill="1" applyBorder="1" applyAlignment="1">
      <alignment horizontal="center"/>
    </xf>
    <xf numFmtId="0" fontId="7" fillId="0" borderId="0" xfId="0" applyFont="1" applyFill="1"/>
    <xf numFmtId="0" fontId="11" fillId="0" borderId="16" xfId="0" applyFont="1" applyFill="1" applyBorder="1" applyAlignment="1">
      <alignment horizontal="center"/>
    </xf>
    <xf numFmtId="176" fontId="11" fillId="0" borderId="24" xfId="0" applyNumberFormat="1" applyFont="1" applyFill="1" applyBorder="1"/>
    <xf numFmtId="178" fontId="7" fillId="0" borderId="50" xfId="0" applyNumberFormat="1" applyFont="1" applyFill="1" applyBorder="1" applyAlignment="1"/>
    <xf numFmtId="0" fontId="0" fillId="0" borderId="0" xfId="0" applyAlignment="1">
      <alignment horizontal="right"/>
    </xf>
    <xf numFmtId="176" fontId="11" fillId="0" borderId="51" xfId="0" applyNumberFormat="1" applyFont="1" applyFill="1" applyBorder="1"/>
    <xf numFmtId="176" fontId="11" fillId="0" borderId="52" xfId="0" applyNumberFormat="1" applyFont="1" applyFill="1" applyBorder="1"/>
    <xf numFmtId="176" fontId="11" fillId="0" borderId="53" xfId="0" applyNumberFormat="1" applyFont="1" applyFill="1" applyBorder="1"/>
    <xf numFmtId="176" fontId="11" fillId="0" borderId="50" xfId="0" applyNumberFormat="1" applyFont="1" applyFill="1" applyBorder="1"/>
    <xf numFmtId="0" fontId="11" fillId="0" borderId="47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176" fontId="11" fillId="0" borderId="55" xfId="0" applyNumberFormat="1" applyFont="1" applyFill="1" applyBorder="1"/>
    <xf numFmtId="176" fontId="11" fillId="0" borderId="56" xfId="0" applyNumberFormat="1" applyFont="1" applyFill="1" applyBorder="1"/>
    <xf numFmtId="176" fontId="11" fillId="0" borderId="57" xfId="0" applyNumberFormat="1" applyFont="1" applyFill="1" applyBorder="1"/>
    <xf numFmtId="176" fontId="11" fillId="0" borderId="58" xfId="0" applyNumberFormat="1" applyFont="1" applyFill="1" applyBorder="1"/>
    <xf numFmtId="0" fontId="11" fillId="0" borderId="39" xfId="0" applyFont="1" applyBorder="1" applyAlignment="1">
      <alignment horizontal="distributed" vertical="center" justifyLastLine="1"/>
    </xf>
    <xf numFmtId="0" fontId="14" fillId="0" borderId="40" xfId="0" applyFont="1" applyBorder="1" applyAlignment="1">
      <alignment horizontal="distributed" vertical="center" justifyLastLine="1"/>
    </xf>
    <xf numFmtId="0" fontId="11" fillId="0" borderId="35" xfId="0" applyFont="1" applyBorder="1" applyAlignment="1">
      <alignment horizontal="distributed" vertical="center" justifyLastLine="1"/>
    </xf>
    <xf numFmtId="0" fontId="14" fillId="0" borderId="36" xfId="0" applyFont="1" applyBorder="1" applyAlignment="1">
      <alignment horizontal="distributed" vertical="center" justifyLastLine="1"/>
    </xf>
    <xf numFmtId="0" fontId="11" fillId="0" borderId="35" xfId="0" applyFont="1" applyBorder="1" applyAlignment="1">
      <alignment horizontal="distributed" vertical="center" wrapText="1" justifyLastLine="1"/>
    </xf>
    <xf numFmtId="0" fontId="11" fillId="0" borderId="33" xfId="0" applyFont="1" applyBorder="1" applyAlignment="1">
      <alignment horizontal="distributed" vertical="center" justifyLastLine="1"/>
    </xf>
    <xf numFmtId="0" fontId="14" fillId="0" borderId="34" xfId="0" applyFont="1" applyBorder="1" applyAlignment="1">
      <alignment horizontal="distributed" vertical="center" justifyLastLine="1"/>
    </xf>
    <xf numFmtId="0" fontId="11" fillId="0" borderId="37" xfId="0" applyFont="1" applyBorder="1" applyAlignment="1">
      <alignment horizontal="distributed" vertical="center" justifyLastLine="1"/>
    </xf>
    <xf numFmtId="0" fontId="14" fillId="0" borderId="38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P90救急車出動の推移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51863033165307E-2"/>
          <c:y val="4.0606096325178344E-2"/>
          <c:w val="0.93689837304284884"/>
          <c:h val="0.89866240688337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急病</c:v>
                </c:pt>
              </c:strCache>
            </c:strRef>
          </c:tx>
          <c:spPr>
            <a:pattFill prst="sphere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グラフ!$A$3:$A$20</c:f>
              <c:strCache>
                <c:ptCount val="1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令和元年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</c:strCache>
            </c:strRef>
          </c:cat>
          <c:val>
            <c:numRef>
              <c:f>グラフ!$B$3:$B$20</c:f>
              <c:numCache>
                <c:formatCode>#,##0_ </c:formatCode>
                <c:ptCount val="18"/>
                <c:pt idx="0">
                  <c:v>1237</c:v>
                </c:pt>
                <c:pt idx="1">
                  <c:v>1245</c:v>
                </c:pt>
                <c:pt idx="2">
                  <c:v>1257</c:v>
                </c:pt>
                <c:pt idx="3">
                  <c:v>1310</c:v>
                </c:pt>
                <c:pt idx="4">
                  <c:v>1376</c:v>
                </c:pt>
                <c:pt idx="5">
                  <c:v>1395</c:v>
                </c:pt>
                <c:pt idx="6">
                  <c:v>1380</c:v>
                </c:pt>
                <c:pt idx="7">
                  <c:v>1343</c:v>
                </c:pt>
                <c:pt idx="8">
                  <c:v>1553</c:v>
                </c:pt>
                <c:pt idx="9">
                  <c:v>1558</c:v>
                </c:pt>
                <c:pt idx="10">
                  <c:v>1703</c:v>
                </c:pt>
                <c:pt idx="11">
                  <c:v>1598</c:v>
                </c:pt>
                <c:pt idx="12">
                  <c:v>1676</c:v>
                </c:pt>
                <c:pt idx="13">
                  <c:v>1694</c:v>
                </c:pt>
                <c:pt idx="14">
                  <c:v>1575</c:v>
                </c:pt>
                <c:pt idx="15">
                  <c:v>1621</c:v>
                </c:pt>
                <c:pt idx="16">
                  <c:v>1823</c:v>
                </c:pt>
                <c:pt idx="17">
                  <c:v>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6-41B9-8316-E2890493080D}"/>
            </c:ext>
          </c:extLst>
        </c:ser>
        <c:ser>
          <c:idx val="2"/>
          <c:order val="1"/>
          <c:tx>
            <c:strRef>
              <c:f>グラフ!$C$2</c:f>
              <c:strCache>
                <c:ptCount val="1"/>
                <c:pt idx="0">
                  <c:v>一般負傷</c:v>
                </c:pt>
              </c:strCache>
            </c:strRef>
          </c:tx>
          <c:spPr>
            <a:pattFill prst="dkHorz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グラフ!$A$3:$A$20</c:f>
              <c:strCache>
                <c:ptCount val="1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令和元年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</c:strCache>
            </c:strRef>
          </c:cat>
          <c:val>
            <c:numRef>
              <c:f>グラフ!$C$3:$C$20</c:f>
              <c:numCache>
                <c:formatCode>#,##0_ </c:formatCode>
                <c:ptCount val="18"/>
                <c:pt idx="0">
                  <c:v>277</c:v>
                </c:pt>
                <c:pt idx="1">
                  <c:v>354</c:v>
                </c:pt>
                <c:pt idx="2">
                  <c:v>343</c:v>
                </c:pt>
                <c:pt idx="3">
                  <c:v>364</c:v>
                </c:pt>
                <c:pt idx="4">
                  <c:v>391</c:v>
                </c:pt>
                <c:pt idx="5">
                  <c:v>375</c:v>
                </c:pt>
                <c:pt idx="6">
                  <c:v>380</c:v>
                </c:pt>
                <c:pt idx="7">
                  <c:v>388</c:v>
                </c:pt>
                <c:pt idx="8">
                  <c:v>408</c:v>
                </c:pt>
                <c:pt idx="9">
                  <c:v>449</c:v>
                </c:pt>
                <c:pt idx="10">
                  <c:v>466</c:v>
                </c:pt>
                <c:pt idx="11">
                  <c:v>533</c:v>
                </c:pt>
                <c:pt idx="12">
                  <c:v>510</c:v>
                </c:pt>
                <c:pt idx="13">
                  <c:v>489</c:v>
                </c:pt>
                <c:pt idx="14">
                  <c:v>439</c:v>
                </c:pt>
                <c:pt idx="15">
                  <c:v>496</c:v>
                </c:pt>
                <c:pt idx="16">
                  <c:v>522</c:v>
                </c:pt>
                <c:pt idx="17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6-41B9-8316-E2890493080D}"/>
            </c:ext>
          </c:extLst>
        </c:ser>
        <c:ser>
          <c:idx val="1"/>
          <c:order val="2"/>
          <c:tx>
            <c:strRef>
              <c:f>グラフ!$D$2</c:f>
              <c:strCache>
                <c:ptCount val="1"/>
                <c:pt idx="0">
                  <c:v>交通</c:v>
                </c:pt>
              </c:strCache>
            </c:strRef>
          </c:tx>
          <c:spPr>
            <a:pattFill prst="horzBrick">
              <a:fgClr>
                <a:srgbClr val="8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グラフ!$A$3:$A$20</c:f>
              <c:strCache>
                <c:ptCount val="1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令和元年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</c:strCache>
            </c:strRef>
          </c:cat>
          <c:val>
            <c:numRef>
              <c:f>グラフ!$D$3:$D$20</c:f>
              <c:numCache>
                <c:formatCode>#,##0_ </c:formatCode>
                <c:ptCount val="18"/>
                <c:pt idx="0">
                  <c:v>232</c:v>
                </c:pt>
                <c:pt idx="1">
                  <c:v>196</c:v>
                </c:pt>
                <c:pt idx="2">
                  <c:v>189</c:v>
                </c:pt>
                <c:pt idx="3">
                  <c:v>179</c:v>
                </c:pt>
                <c:pt idx="4">
                  <c:v>176</c:v>
                </c:pt>
                <c:pt idx="5">
                  <c:v>189</c:v>
                </c:pt>
                <c:pt idx="6">
                  <c:v>176</c:v>
                </c:pt>
                <c:pt idx="7">
                  <c:v>208</c:v>
                </c:pt>
                <c:pt idx="8">
                  <c:v>174</c:v>
                </c:pt>
                <c:pt idx="9">
                  <c:v>197</c:v>
                </c:pt>
                <c:pt idx="10">
                  <c:v>214</c:v>
                </c:pt>
                <c:pt idx="11">
                  <c:v>167</c:v>
                </c:pt>
                <c:pt idx="12">
                  <c:v>177</c:v>
                </c:pt>
                <c:pt idx="13">
                  <c:v>163</c:v>
                </c:pt>
                <c:pt idx="14">
                  <c:v>148</c:v>
                </c:pt>
                <c:pt idx="15">
                  <c:v>138</c:v>
                </c:pt>
                <c:pt idx="16">
                  <c:v>164</c:v>
                </c:pt>
                <c:pt idx="17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6-41B9-8316-E2890493080D}"/>
            </c:ext>
          </c:extLst>
        </c:ser>
        <c:ser>
          <c:idx val="3"/>
          <c:order val="3"/>
          <c:tx>
            <c:strRef>
              <c:f>グラフ!$E$2</c:f>
              <c:strCache>
                <c:ptCount val="1"/>
                <c:pt idx="0">
                  <c:v>労災</c:v>
                </c:pt>
              </c:strCache>
            </c:strRef>
          </c:tx>
          <c:spPr>
            <a:pattFill prst="lgCheck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グラフ!$A$3:$A$20</c:f>
              <c:strCache>
                <c:ptCount val="1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令和元年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</c:strCache>
            </c:strRef>
          </c:cat>
          <c:val>
            <c:numRef>
              <c:f>グラフ!$E$3:$E$20</c:f>
              <c:numCache>
                <c:formatCode>#,##0_ </c:formatCode>
                <c:ptCount val="18"/>
                <c:pt idx="0">
                  <c:v>48</c:v>
                </c:pt>
                <c:pt idx="1">
                  <c:v>64</c:v>
                </c:pt>
                <c:pt idx="2">
                  <c:v>69</c:v>
                </c:pt>
                <c:pt idx="3">
                  <c:v>66</c:v>
                </c:pt>
                <c:pt idx="4">
                  <c:v>68</c:v>
                </c:pt>
                <c:pt idx="5">
                  <c:v>97</c:v>
                </c:pt>
                <c:pt idx="6">
                  <c:v>84</c:v>
                </c:pt>
                <c:pt idx="7">
                  <c:v>27</c:v>
                </c:pt>
                <c:pt idx="8">
                  <c:v>23</c:v>
                </c:pt>
                <c:pt idx="9">
                  <c:v>21</c:v>
                </c:pt>
                <c:pt idx="10">
                  <c:v>23</c:v>
                </c:pt>
                <c:pt idx="11">
                  <c:v>24</c:v>
                </c:pt>
                <c:pt idx="12">
                  <c:v>23</c:v>
                </c:pt>
                <c:pt idx="13">
                  <c:v>31</c:v>
                </c:pt>
                <c:pt idx="14">
                  <c:v>16</c:v>
                </c:pt>
                <c:pt idx="15">
                  <c:v>18</c:v>
                </c:pt>
                <c:pt idx="16">
                  <c:v>26</c:v>
                </c:pt>
                <c:pt idx="1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6-41B9-8316-E2890493080D}"/>
            </c:ext>
          </c:extLst>
        </c:ser>
        <c:ser>
          <c:idx val="4"/>
          <c:order val="4"/>
          <c:tx>
            <c:strRef>
              <c:f>グラフ!$F$2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dkUpDiag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グラフ!$A$3:$A$20</c:f>
              <c:strCache>
                <c:ptCount val="1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令和元年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</c:strCache>
            </c:strRef>
          </c:cat>
          <c:val>
            <c:numRef>
              <c:f>グラフ!$F$3:$F$20</c:f>
              <c:numCache>
                <c:formatCode>#,##0_ </c:formatCode>
                <c:ptCount val="18"/>
                <c:pt idx="0">
                  <c:v>163</c:v>
                </c:pt>
                <c:pt idx="1">
                  <c:v>152</c:v>
                </c:pt>
                <c:pt idx="2">
                  <c:v>175</c:v>
                </c:pt>
                <c:pt idx="3">
                  <c:v>188</c:v>
                </c:pt>
                <c:pt idx="4">
                  <c:v>162</c:v>
                </c:pt>
                <c:pt idx="5">
                  <c:v>168</c:v>
                </c:pt>
                <c:pt idx="6">
                  <c:v>185</c:v>
                </c:pt>
                <c:pt idx="7">
                  <c:v>160</c:v>
                </c:pt>
                <c:pt idx="8">
                  <c:v>183</c:v>
                </c:pt>
                <c:pt idx="9">
                  <c:v>214</c:v>
                </c:pt>
                <c:pt idx="10">
                  <c:v>218</c:v>
                </c:pt>
                <c:pt idx="11">
                  <c:v>171</c:v>
                </c:pt>
                <c:pt idx="12">
                  <c:v>163</c:v>
                </c:pt>
                <c:pt idx="13">
                  <c:v>201</c:v>
                </c:pt>
                <c:pt idx="14">
                  <c:v>184</c:v>
                </c:pt>
                <c:pt idx="15">
                  <c:v>168</c:v>
                </c:pt>
                <c:pt idx="16">
                  <c:v>196</c:v>
                </c:pt>
                <c:pt idx="17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6-41B9-8316-E28904930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44030144"/>
        <c:axId val="342115032"/>
      </c:barChart>
      <c:catAx>
        <c:axId val="34403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11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503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030144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472960957448875"/>
          <c:y val="0.12547334028088092"/>
          <c:w val="0.3880089338977063"/>
          <c:h val="6.8188596153197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0</xdr:colOff>
      <xdr:row>3</xdr:row>
      <xdr:rowOff>0</xdr:rowOff>
    </xdr:to>
    <xdr:sp macro="" textlink="">
      <xdr:nvSpPr>
        <xdr:cNvPr id="6177" name="Line 2"/>
        <xdr:cNvSpPr>
          <a:spLocks noChangeShapeType="1"/>
        </xdr:cNvSpPr>
      </xdr:nvSpPr>
      <xdr:spPr bwMode="auto">
        <a:xfrm>
          <a:off x="0" y="390525"/>
          <a:ext cx="981075" cy="34290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1066800</xdr:colOff>
      <xdr:row>4</xdr:row>
      <xdr:rowOff>0</xdr:rowOff>
    </xdr:to>
    <xdr:sp macro="" textlink="">
      <xdr:nvSpPr>
        <xdr:cNvPr id="1055" name="Line 2"/>
        <xdr:cNvSpPr>
          <a:spLocks noChangeShapeType="1"/>
        </xdr:cNvSpPr>
      </xdr:nvSpPr>
      <xdr:spPr bwMode="auto">
        <a:xfrm>
          <a:off x="0" y="390525"/>
          <a:ext cx="1066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246462</xdr:colOff>
      <xdr:row>22</xdr:row>
      <xdr:rowOff>138112</xdr:rowOff>
    </xdr:from>
    <xdr:to>
      <xdr:col>11</xdr:col>
      <xdr:colOff>714376</xdr:colOff>
      <xdr:row>45</xdr:row>
      <xdr:rowOff>76795</xdr:rowOff>
    </xdr:to>
    <xdr:graphicFrame macro="">
      <xdr:nvGraphicFramePr>
        <xdr:cNvPr id="20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506013</xdr:colOff>
      <xdr:row>21</xdr:row>
      <xdr:rowOff>119063</xdr:rowOff>
    </xdr:from>
    <xdr:to>
      <xdr:col>1</xdr:col>
      <xdr:colOff>104179</xdr:colOff>
      <xdr:row>23</xdr:row>
      <xdr:rowOff>29767</xdr:rowOff>
    </xdr:to>
    <xdr:sp macro="" textlink="">
      <xdr:nvSpPr>
        <xdr:cNvPr id="2" name="角丸四角形 1"/>
        <xdr:cNvSpPr/>
      </xdr:nvSpPr>
      <xdr:spPr bwMode="auto">
        <a:xfrm>
          <a:off x="506013" y="5208985"/>
          <a:ext cx="431604" cy="357188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600"/>
            <a:t>(</a:t>
          </a:r>
          <a:r>
            <a:rPr kumimoji="1" lang="ja-JP" altLang="en-US" sz="1600"/>
            <a:t>件</a:t>
          </a:r>
          <a:r>
            <a:rPr kumimoji="1" lang="en-US" altLang="ja-JP" sz="1600"/>
            <a:t>)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0.3948</cdr:x>
      <cdr:y>0.02476</cdr:y>
    </cdr:from>
    <cdr:to>
      <cdr:x>0.63358</cdr:x>
      <cdr:y>0.08425</cdr:y>
    </cdr:to>
    <cdr:sp macro="" textlink="">
      <cdr:nvSpPr>
        <cdr:cNvPr id="296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869" y="125610"/>
          <a:ext cx="2128250" cy="3018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救急車の出動状況の推移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showGridLines="0" tabSelected="1" workbookViewId="0">
      <selection activeCell="B4" sqref="B4"/>
    </sheetView>
  </sheetViews>
  <sheetFormatPr defaultRowHeight="14.25"/>
  <cols>
    <col min="1" max="1" width="0.5" style="3" customWidth="1"/>
    <col min="2" max="2" width="10.296875" style="3" customWidth="1"/>
    <col min="3" max="11" width="6.5" style="3" customWidth="1"/>
    <col min="12" max="16384" width="8.796875" style="3"/>
  </cols>
  <sheetData>
    <row r="1" spans="2:12" ht="18" thickBot="1">
      <c r="B1" s="10" t="s">
        <v>18</v>
      </c>
      <c r="K1" s="11" t="s">
        <v>0</v>
      </c>
    </row>
    <row r="2" spans="2:12" s="16" customFormat="1" ht="14.25" customHeight="1">
      <c r="B2" s="61" t="s">
        <v>20</v>
      </c>
      <c r="C2" s="104" t="s">
        <v>1</v>
      </c>
      <c r="D2" s="106" t="s">
        <v>2</v>
      </c>
      <c r="E2" s="108" t="s">
        <v>14</v>
      </c>
      <c r="F2" s="108" t="s">
        <v>16</v>
      </c>
      <c r="G2" s="106" t="s">
        <v>5</v>
      </c>
      <c r="H2" s="108" t="s">
        <v>15</v>
      </c>
      <c r="I2" s="106" t="s">
        <v>7</v>
      </c>
      <c r="J2" s="111" t="s">
        <v>8</v>
      </c>
      <c r="K2" s="109" t="s">
        <v>9</v>
      </c>
    </row>
    <row r="3" spans="2:12" s="16" customFormat="1" ht="14.25" customHeight="1">
      <c r="B3" s="17" t="s">
        <v>19</v>
      </c>
      <c r="C3" s="105"/>
      <c r="D3" s="107"/>
      <c r="E3" s="107"/>
      <c r="F3" s="107"/>
      <c r="G3" s="107"/>
      <c r="H3" s="107"/>
      <c r="I3" s="107"/>
      <c r="J3" s="112"/>
      <c r="K3" s="110"/>
    </row>
    <row r="4" spans="2:12" s="16" customFormat="1" ht="13.5" customHeight="1">
      <c r="B4" s="22" t="s">
        <v>29</v>
      </c>
      <c r="C4" s="50">
        <v>174</v>
      </c>
      <c r="D4" s="51">
        <v>23</v>
      </c>
      <c r="E4" s="51">
        <v>15</v>
      </c>
      <c r="F4" s="51">
        <v>408</v>
      </c>
      <c r="G4" s="51">
        <v>6</v>
      </c>
      <c r="H4" s="51">
        <v>21</v>
      </c>
      <c r="I4" s="52">
        <v>1553</v>
      </c>
      <c r="J4" s="53">
        <v>141</v>
      </c>
      <c r="K4" s="54">
        <v>2341</v>
      </c>
    </row>
    <row r="5" spans="2:12" s="16" customFormat="1" ht="13.5" customHeight="1">
      <c r="B5" s="22">
        <v>27</v>
      </c>
      <c r="C5" s="55">
        <v>197</v>
      </c>
      <c r="D5" s="56">
        <v>21</v>
      </c>
      <c r="E5" s="56">
        <v>18</v>
      </c>
      <c r="F5" s="56">
        <v>449</v>
      </c>
      <c r="G5" s="56">
        <v>9</v>
      </c>
      <c r="H5" s="56">
        <v>26</v>
      </c>
      <c r="I5" s="56">
        <v>1558</v>
      </c>
      <c r="J5" s="57">
        <v>161</v>
      </c>
      <c r="K5" s="54">
        <v>2439</v>
      </c>
      <c r="L5" s="19"/>
    </row>
    <row r="6" spans="2:12" s="16" customFormat="1" ht="13.5" customHeight="1">
      <c r="B6" s="18">
        <v>28</v>
      </c>
      <c r="C6" s="43">
        <v>214</v>
      </c>
      <c r="D6" s="44">
        <v>23</v>
      </c>
      <c r="E6" s="44">
        <v>14</v>
      </c>
      <c r="F6" s="44">
        <v>466</v>
      </c>
      <c r="G6" s="44">
        <v>8</v>
      </c>
      <c r="H6" s="44">
        <v>23</v>
      </c>
      <c r="I6" s="44">
        <v>1703</v>
      </c>
      <c r="J6" s="45">
        <v>173</v>
      </c>
      <c r="K6" s="54">
        <v>2624</v>
      </c>
      <c r="L6" s="19"/>
    </row>
    <row r="7" spans="2:12" s="16" customFormat="1" ht="13.5" customHeight="1">
      <c r="B7" s="18">
        <v>29</v>
      </c>
      <c r="C7" s="43">
        <v>167</v>
      </c>
      <c r="D7" s="44">
        <v>24</v>
      </c>
      <c r="E7" s="44">
        <v>17</v>
      </c>
      <c r="F7" s="44">
        <v>533</v>
      </c>
      <c r="G7" s="44">
        <v>4</v>
      </c>
      <c r="H7" s="44">
        <v>13</v>
      </c>
      <c r="I7" s="44">
        <v>1598</v>
      </c>
      <c r="J7" s="45">
        <v>137</v>
      </c>
      <c r="K7" s="54">
        <v>2493</v>
      </c>
    </row>
    <row r="8" spans="2:12" s="16" customFormat="1" ht="13.5" customHeight="1">
      <c r="B8" s="22">
        <v>30</v>
      </c>
      <c r="C8" s="55">
        <v>177</v>
      </c>
      <c r="D8" s="56">
        <v>23</v>
      </c>
      <c r="E8" s="56">
        <v>5</v>
      </c>
      <c r="F8" s="56">
        <v>510</v>
      </c>
      <c r="G8" s="56">
        <v>5</v>
      </c>
      <c r="H8" s="56">
        <v>10</v>
      </c>
      <c r="I8" s="56">
        <v>1676</v>
      </c>
      <c r="J8" s="57">
        <v>143</v>
      </c>
      <c r="K8" s="54">
        <v>2549</v>
      </c>
    </row>
    <row r="9" spans="2:12" s="16" customFormat="1" ht="13.5" customHeight="1">
      <c r="B9" s="22" t="s">
        <v>25</v>
      </c>
      <c r="C9" s="55">
        <v>163</v>
      </c>
      <c r="D9" s="56">
        <v>31</v>
      </c>
      <c r="E9" s="56">
        <v>7</v>
      </c>
      <c r="F9" s="56">
        <v>489</v>
      </c>
      <c r="G9" s="56">
        <v>8</v>
      </c>
      <c r="H9" s="56">
        <v>19</v>
      </c>
      <c r="I9" s="56">
        <v>1694</v>
      </c>
      <c r="J9" s="57">
        <v>167</v>
      </c>
      <c r="K9" s="54">
        <v>2578</v>
      </c>
    </row>
    <row r="10" spans="2:12" s="16" customFormat="1" ht="13.5" customHeight="1">
      <c r="B10" s="22">
        <v>2</v>
      </c>
      <c r="C10" s="55">
        <v>148</v>
      </c>
      <c r="D10" s="56">
        <v>16</v>
      </c>
      <c r="E10" s="56">
        <v>7</v>
      </c>
      <c r="F10" s="56">
        <v>439</v>
      </c>
      <c r="G10" s="56">
        <v>12</v>
      </c>
      <c r="H10" s="56">
        <v>28</v>
      </c>
      <c r="I10" s="56">
        <v>1575</v>
      </c>
      <c r="J10" s="57">
        <v>137</v>
      </c>
      <c r="K10" s="54">
        <v>2362</v>
      </c>
    </row>
    <row r="11" spans="2:12" s="16" customFormat="1" ht="13.5" customHeight="1">
      <c r="B11" s="75">
        <v>3</v>
      </c>
      <c r="C11" s="76">
        <v>138</v>
      </c>
      <c r="D11" s="77">
        <v>18</v>
      </c>
      <c r="E11" s="77">
        <v>3</v>
      </c>
      <c r="F11" s="77">
        <v>496</v>
      </c>
      <c r="G11" s="77">
        <v>1</v>
      </c>
      <c r="H11" s="77">
        <v>21</v>
      </c>
      <c r="I11" s="77">
        <v>1621</v>
      </c>
      <c r="J11" s="78">
        <v>143</v>
      </c>
      <c r="K11" s="54">
        <v>2441</v>
      </c>
    </row>
    <row r="12" spans="2:12" s="16" customFormat="1" ht="13.5" customHeight="1">
      <c r="B12" s="80">
        <v>4</v>
      </c>
      <c r="C12" s="76">
        <v>164</v>
      </c>
      <c r="D12" s="77">
        <v>26</v>
      </c>
      <c r="E12" s="77">
        <v>7</v>
      </c>
      <c r="F12" s="77">
        <v>522</v>
      </c>
      <c r="G12" s="77">
        <v>2</v>
      </c>
      <c r="H12" s="77">
        <v>20</v>
      </c>
      <c r="I12" s="77">
        <v>1823</v>
      </c>
      <c r="J12" s="78">
        <v>167</v>
      </c>
      <c r="K12" s="54">
        <v>2731</v>
      </c>
    </row>
    <row r="13" spans="2:12" s="81" customFormat="1" ht="13.5" customHeight="1" thickBot="1">
      <c r="B13" s="80">
        <v>5</v>
      </c>
      <c r="C13" s="76">
        <v>151</v>
      </c>
      <c r="D13" s="77">
        <v>29</v>
      </c>
      <c r="E13" s="77">
        <v>8</v>
      </c>
      <c r="F13" s="77">
        <v>510</v>
      </c>
      <c r="G13" s="77">
        <v>5</v>
      </c>
      <c r="H13" s="77">
        <v>18</v>
      </c>
      <c r="I13" s="77">
        <v>2109</v>
      </c>
      <c r="J13" s="78">
        <v>200</v>
      </c>
      <c r="K13" s="54">
        <v>3030</v>
      </c>
    </row>
    <row r="14" spans="2:12" s="15" customFormat="1" ht="15" customHeight="1">
      <c r="B14" s="12"/>
      <c r="C14" s="12"/>
      <c r="D14" s="12"/>
      <c r="E14" s="12"/>
      <c r="F14" s="12"/>
      <c r="G14" s="12"/>
      <c r="H14" s="12"/>
      <c r="I14" s="13"/>
      <c r="J14" s="12"/>
      <c r="K14" s="14" t="s">
        <v>21</v>
      </c>
    </row>
    <row r="15" spans="2:12">
      <c r="E15" s="2"/>
      <c r="K15" s="66" t="s">
        <v>22</v>
      </c>
    </row>
  </sheetData>
  <mergeCells count="9">
    <mergeCell ref="C2:C3"/>
    <mergeCell ref="D2:D3"/>
    <mergeCell ref="E2:E3"/>
    <mergeCell ref="F2:F3"/>
    <mergeCell ref="K2:K3"/>
    <mergeCell ref="G2:G3"/>
    <mergeCell ref="H2:H3"/>
    <mergeCell ref="I2:I3"/>
    <mergeCell ref="J2:J3"/>
  </mergeCells>
  <phoneticPr fontId="8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pane ySplit="4" topLeftCell="A35" activePane="bottomLeft" state="frozen"/>
      <selection pane="bottomLeft"/>
    </sheetView>
  </sheetViews>
  <sheetFormatPr defaultRowHeight="17.25"/>
  <cols>
    <col min="1" max="1" width="11.296875" style="1" customWidth="1"/>
    <col min="2" max="9" width="7.796875" style="1" customWidth="1"/>
    <col min="10" max="10" width="8.296875" style="1" customWidth="1"/>
    <col min="11" max="16384" width="8.796875" style="1"/>
  </cols>
  <sheetData>
    <row r="1" spans="1:10">
      <c r="A1" s="10" t="s">
        <v>18</v>
      </c>
      <c r="J1" s="4"/>
    </row>
    <row r="2" spans="1:10" s="21" customFormat="1" ht="12" thickBot="1">
      <c r="A2" s="20"/>
      <c r="J2" s="11" t="s">
        <v>0</v>
      </c>
    </row>
    <row r="3" spans="1:10" s="3" customFormat="1" ht="14.25" customHeight="1">
      <c r="A3" s="40" t="s">
        <v>12</v>
      </c>
      <c r="B3" s="113" t="s">
        <v>1</v>
      </c>
      <c r="C3" s="115" t="s">
        <v>2</v>
      </c>
      <c r="D3" s="115" t="s">
        <v>3</v>
      </c>
      <c r="E3" s="115" t="s">
        <v>4</v>
      </c>
      <c r="F3" s="115" t="s">
        <v>5</v>
      </c>
      <c r="G3" s="115" t="s">
        <v>6</v>
      </c>
      <c r="H3" s="115" t="s">
        <v>7</v>
      </c>
      <c r="I3" s="119" t="s">
        <v>8</v>
      </c>
      <c r="J3" s="117" t="s">
        <v>9</v>
      </c>
    </row>
    <row r="4" spans="1:10" s="3" customFormat="1" ht="14.25" customHeight="1">
      <c r="A4" s="27" t="s">
        <v>10</v>
      </c>
      <c r="B4" s="114"/>
      <c r="C4" s="116"/>
      <c r="D4" s="116"/>
      <c r="E4" s="116"/>
      <c r="F4" s="116"/>
      <c r="G4" s="116"/>
      <c r="H4" s="116"/>
      <c r="I4" s="120"/>
      <c r="J4" s="118"/>
    </row>
    <row r="5" spans="1:10" s="3" customFormat="1" ht="14.25">
      <c r="A5" s="28" t="s">
        <v>13</v>
      </c>
      <c r="B5" s="33">
        <v>141</v>
      </c>
      <c r="C5" s="26">
        <v>18</v>
      </c>
      <c r="D5" s="26">
        <v>2</v>
      </c>
      <c r="E5" s="26">
        <v>105</v>
      </c>
      <c r="F5" s="26">
        <v>1</v>
      </c>
      <c r="G5" s="26">
        <v>9</v>
      </c>
      <c r="H5" s="26">
        <v>234</v>
      </c>
      <c r="I5" s="34">
        <v>3</v>
      </c>
      <c r="J5" s="30">
        <f t="shared" ref="J5:J28" si="0">SUM(B5:I5)</f>
        <v>513</v>
      </c>
    </row>
    <row r="6" spans="1:10" s="3" customFormat="1" ht="14.25">
      <c r="A6" s="29">
        <v>51</v>
      </c>
      <c r="B6" s="35">
        <v>133</v>
      </c>
      <c r="C6" s="23">
        <v>15</v>
      </c>
      <c r="D6" s="23">
        <v>2</v>
      </c>
      <c r="E6" s="23">
        <v>127</v>
      </c>
      <c r="F6" s="24" t="s">
        <v>11</v>
      </c>
      <c r="G6" s="23">
        <v>1</v>
      </c>
      <c r="H6" s="23">
        <v>315</v>
      </c>
      <c r="I6" s="36">
        <v>3</v>
      </c>
      <c r="J6" s="31">
        <f t="shared" si="0"/>
        <v>596</v>
      </c>
    </row>
    <row r="7" spans="1:10" s="3" customFormat="1" ht="14.25">
      <c r="A7" s="29">
        <v>52</v>
      </c>
      <c r="B7" s="35">
        <v>154</v>
      </c>
      <c r="C7" s="23">
        <v>17</v>
      </c>
      <c r="D7" s="23">
        <v>4</v>
      </c>
      <c r="E7" s="23">
        <v>117</v>
      </c>
      <c r="F7" s="23">
        <v>2</v>
      </c>
      <c r="G7" s="23">
        <v>4</v>
      </c>
      <c r="H7" s="23">
        <v>351</v>
      </c>
      <c r="I7" s="37" t="s">
        <v>11</v>
      </c>
      <c r="J7" s="31">
        <f t="shared" si="0"/>
        <v>649</v>
      </c>
    </row>
    <row r="8" spans="1:10" s="3" customFormat="1" ht="14.25">
      <c r="A8" s="29">
        <v>53</v>
      </c>
      <c r="B8" s="35">
        <v>176</v>
      </c>
      <c r="C8" s="23">
        <v>19</v>
      </c>
      <c r="D8" s="23">
        <v>24</v>
      </c>
      <c r="E8" s="23">
        <v>155</v>
      </c>
      <c r="F8" s="23">
        <v>6</v>
      </c>
      <c r="G8" s="23">
        <v>10</v>
      </c>
      <c r="H8" s="23">
        <v>412</v>
      </c>
      <c r="I8" s="36">
        <v>17</v>
      </c>
      <c r="J8" s="31">
        <f t="shared" si="0"/>
        <v>819</v>
      </c>
    </row>
    <row r="9" spans="1:10" s="3" customFormat="1" ht="14.25">
      <c r="A9" s="29">
        <v>54</v>
      </c>
      <c r="B9" s="35">
        <v>184</v>
      </c>
      <c r="C9" s="23">
        <v>18</v>
      </c>
      <c r="D9" s="23">
        <v>16</v>
      </c>
      <c r="E9" s="23">
        <v>167</v>
      </c>
      <c r="F9" s="23">
        <v>7</v>
      </c>
      <c r="G9" s="23">
        <v>8</v>
      </c>
      <c r="H9" s="23">
        <v>402</v>
      </c>
      <c r="I9" s="36">
        <v>34</v>
      </c>
      <c r="J9" s="31">
        <f t="shared" si="0"/>
        <v>836</v>
      </c>
    </row>
    <row r="10" spans="1:10" s="3" customFormat="1" ht="14.25">
      <c r="A10" s="29">
        <v>55</v>
      </c>
      <c r="B10" s="35">
        <v>190</v>
      </c>
      <c r="C10" s="23">
        <v>16</v>
      </c>
      <c r="D10" s="23">
        <v>9</v>
      </c>
      <c r="E10" s="23">
        <v>217</v>
      </c>
      <c r="F10" s="23">
        <v>2</v>
      </c>
      <c r="G10" s="23">
        <v>7</v>
      </c>
      <c r="H10" s="23">
        <v>469</v>
      </c>
      <c r="I10" s="36">
        <v>28</v>
      </c>
      <c r="J10" s="31">
        <f t="shared" si="0"/>
        <v>938</v>
      </c>
    </row>
    <row r="11" spans="1:10" s="3" customFormat="1" ht="14.25">
      <c r="A11" s="29">
        <v>56</v>
      </c>
      <c r="B11" s="35">
        <v>196</v>
      </c>
      <c r="C11" s="23">
        <v>15</v>
      </c>
      <c r="D11" s="23">
        <v>4</v>
      </c>
      <c r="E11" s="23">
        <v>184</v>
      </c>
      <c r="F11" s="23">
        <v>6</v>
      </c>
      <c r="G11" s="23">
        <v>6</v>
      </c>
      <c r="H11" s="23">
        <v>425</v>
      </c>
      <c r="I11" s="36">
        <v>25</v>
      </c>
      <c r="J11" s="31">
        <f t="shared" si="0"/>
        <v>861</v>
      </c>
    </row>
    <row r="12" spans="1:10" s="3" customFormat="1" ht="14.25">
      <c r="A12" s="29">
        <v>57</v>
      </c>
      <c r="B12" s="35">
        <v>209</v>
      </c>
      <c r="C12" s="23">
        <v>18</v>
      </c>
      <c r="D12" s="23">
        <v>13</v>
      </c>
      <c r="E12" s="23">
        <v>162</v>
      </c>
      <c r="F12" s="23">
        <v>8</v>
      </c>
      <c r="G12" s="23">
        <v>11</v>
      </c>
      <c r="H12" s="23">
        <v>434</v>
      </c>
      <c r="I12" s="36">
        <v>43</v>
      </c>
      <c r="J12" s="31">
        <f t="shared" si="0"/>
        <v>898</v>
      </c>
    </row>
    <row r="13" spans="1:10" s="3" customFormat="1" ht="14.25">
      <c r="A13" s="29">
        <v>58</v>
      </c>
      <c r="B13" s="35">
        <v>234</v>
      </c>
      <c r="C13" s="23">
        <v>28</v>
      </c>
      <c r="D13" s="23">
        <v>14</v>
      </c>
      <c r="E13" s="23">
        <v>168</v>
      </c>
      <c r="F13" s="23">
        <v>6</v>
      </c>
      <c r="G13" s="23">
        <v>10</v>
      </c>
      <c r="H13" s="23">
        <v>444</v>
      </c>
      <c r="I13" s="36">
        <v>45</v>
      </c>
      <c r="J13" s="31">
        <f t="shared" si="0"/>
        <v>949</v>
      </c>
    </row>
    <row r="14" spans="1:10" s="3" customFormat="1" ht="14.25">
      <c r="A14" s="29">
        <v>59</v>
      </c>
      <c r="B14" s="35">
        <v>219</v>
      </c>
      <c r="C14" s="23">
        <v>15</v>
      </c>
      <c r="D14" s="23">
        <v>9</v>
      </c>
      <c r="E14" s="23">
        <v>179</v>
      </c>
      <c r="F14" s="23">
        <v>10</v>
      </c>
      <c r="G14" s="23">
        <v>5</v>
      </c>
      <c r="H14" s="23">
        <v>484</v>
      </c>
      <c r="I14" s="36">
        <v>36</v>
      </c>
      <c r="J14" s="31">
        <f t="shared" si="0"/>
        <v>957</v>
      </c>
    </row>
    <row r="15" spans="1:10" s="3" customFormat="1" ht="14.25">
      <c r="A15" s="29">
        <v>60</v>
      </c>
      <c r="B15" s="35">
        <v>212</v>
      </c>
      <c r="C15" s="23">
        <v>29</v>
      </c>
      <c r="D15" s="23">
        <v>14</v>
      </c>
      <c r="E15" s="23">
        <v>142</v>
      </c>
      <c r="F15" s="23">
        <v>9</v>
      </c>
      <c r="G15" s="23">
        <v>11</v>
      </c>
      <c r="H15" s="23">
        <v>462</v>
      </c>
      <c r="I15" s="36">
        <v>47</v>
      </c>
      <c r="J15" s="31">
        <f t="shared" si="0"/>
        <v>926</v>
      </c>
    </row>
    <row r="16" spans="1:10" s="3" customFormat="1" ht="14.25">
      <c r="A16" s="29">
        <v>61</v>
      </c>
      <c r="B16" s="35">
        <v>238</v>
      </c>
      <c r="C16" s="23">
        <v>16</v>
      </c>
      <c r="D16" s="23">
        <v>5</v>
      </c>
      <c r="E16" s="23">
        <v>198</v>
      </c>
      <c r="F16" s="23">
        <v>5</v>
      </c>
      <c r="G16" s="23">
        <v>6</v>
      </c>
      <c r="H16" s="23">
        <v>504</v>
      </c>
      <c r="I16" s="36">
        <v>40</v>
      </c>
      <c r="J16" s="31">
        <f t="shared" si="0"/>
        <v>1012</v>
      </c>
    </row>
    <row r="17" spans="1:10" s="3" customFormat="1" ht="14.25">
      <c r="A17" s="29">
        <v>62</v>
      </c>
      <c r="B17" s="35">
        <v>241</v>
      </c>
      <c r="C17" s="23">
        <v>18</v>
      </c>
      <c r="D17" s="23">
        <v>13</v>
      </c>
      <c r="E17" s="23">
        <v>156</v>
      </c>
      <c r="F17" s="23">
        <v>7</v>
      </c>
      <c r="G17" s="23">
        <v>15</v>
      </c>
      <c r="H17" s="23">
        <v>527</v>
      </c>
      <c r="I17" s="36">
        <v>51</v>
      </c>
      <c r="J17" s="31">
        <f t="shared" si="0"/>
        <v>1028</v>
      </c>
    </row>
    <row r="18" spans="1:10" s="3" customFormat="1" ht="14.25">
      <c r="A18" s="29">
        <v>63</v>
      </c>
      <c r="B18" s="35">
        <v>253</v>
      </c>
      <c r="C18" s="23">
        <v>39</v>
      </c>
      <c r="D18" s="23">
        <v>6</v>
      </c>
      <c r="E18" s="23">
        <v>133</v>
      </c>
      <c r="F18" s="23">
        <v>9</v>
      </c>
      <c r="G18" s="23">
        <v>8</v>
      </c>
      <c r="H18" s="23">
        <v>566</v>
      </c>
      <c r="I18" s="36">
        <v>47</v>
      </c>
      <c r="J18" s="31">
        <f t="shared" si="0"/>
        <v>1061</v>
      </c>
    </row>
    <row r="19" spans="1:10" s="3" customFormat="1" ht="14.25">
      <c r="A19" s="29" t="s">
        <v>17</v>
      </c>
      <c r="B19" s="35">
        <v>244</v>
      </c>
      <c r="C19" s="23">
        <v>43</v>
      </c>
      <c r="D19" s="23">
        <v>10</v>
      </c>
      <c r="E19" s="23">
        <v>176</v>
      </c>
      <c r="F19" s="23">
        <v>13</v>
      </c>
      <c r="G19" s="23">
        <v>15</v>
      </c>
      <c r="H19" s="23">
        <v>627</v>
      </c>
      <c r="I19" s="36">
        <v>35</v>
      </c>
      <c r="J19" s="31">
        <f t="shared" si="0"/>
        <v>1163</v>
      </c>
    </row>
    <row r="20" spans="1:10" s="3" customFormat="1" ht="14.25">
      <c r="A20" s="29">
        <v>2</v>
      </c>
      <c r="B20" s="35">
        <v>228</v>
      </c>
      <c r="C20" s="23">
        <v>30</v>
      </c>
      <c r="D20" s="23">
        <v>6</v>
      </c>
      <c r="E20" s="23">
        <v>193</v>
      </c>
      <c r="F20" s="23">
        <v>2</v>
      </c>
      <c r="G20" s="23">
        <v>11</v>
      </c>
      <c r="H20" s="23">
        <v>707</v>
      </c>
      <c r="I20" s="36">
        <v>32</v>
      </c>
      <c r="J20" s="31">
        <f t="shared" si="0"/>
        <v>1209</v>
      </c>
    </row>
    <row r="21" spans="1:10" s="3" customFormat="1" ht="14.25">
      <c r="A21" s="29">
        <v>3</v>
      </c>
      <c r="B21" s="35">
        <v>248</v>
      </c>
      <c r="C21" s="23">
        <v>37</v>
      </c>
      <c r="D21" s="23">
        <v>13</v>
      </c>
      <c r="E21" s="23">
        <v>203</v>
      </c>
      <c r="F21" s="23">
        <v>7</v>
      </c>
      <c r="G21" s="23">
        <v>6</v>
      </c>
      <c r="H21" s="23">
        <v>627</v>
      </c>
      <c r="I21" s="36">
        <v>35</v>
      </c>
      <c r="J21" s="31">
        <f t="shared" si="0"/>
        <v>1176</v>
      </c>
    </row>
    <row r="22" spans="1:10" s="3" customFormat="1" ht="14.25">
      <c r="A22" s="29">
        <v>4</v>
      </c>
      <c r="B22" s="35">
        <v>269</v>
      </c>
      <c r="C22" s="23">
        <v>28</v>
      </c>
      <c r="D22" s="23">
        <v>10</v>
      </c>
      <c r="E22" s="23">
        <v>226</v>
      </c>
      <c r="F22" s="23">
        <v>7</v>
      </c>
      <c r="G22" s="23">
        <v>9</v>
      </c>
      <c r="H22" s="23">
        <v>652</v>
      </c>
      <c r="I22" s="36">
        <v>55</v>
      </c>
      <c r="J22" s="31">
        <f t="shared" si="0"/>
        <v>1256</v>
      </c>
    </row>
    <row r="23" spans="1:10" s="3" customFormat="1" ht="14.25">
      <c r="A23" s="29">
        <v>5</v>
      </c>
      <c r="B23" s="35">
        <v>221</v>
      </c>
      <c r="C23" s="23">
        <v>17</v>
      </c>
      <c r="D23" s="23">
        <v>13</v>
      </c>
      <c r="E23" s="23">
        <v>174</v>
      </c>
      <c r="F23" s="23">
        <v>11</v>
      </c>
      <c r="G23" s="23">
        <v>7</v>
      </c>
      <c r="H23" s="23">
        <v>635</v>
      </c>
      <c r="I23" s="36">
        <v>70</v>
      </c>
      <c r="J23" s="31">
        <f t="shared" si="0"/>
        <v>1148</v>
      </c>
    </row>
    <row r="24" spans="1:10" s="3" customFormat="1" ht="14.25">
      <c r="A24" s="29">
        <v>6</v>
      </c>
      <c r="B24" s="35">
        <v>261</v>
      </c>
      <c r="C24" s="23">
        <v>33</v>
      </c>
      <c r="D24" s="23">
        <v>8</v>
      </c>
      <c r="E24" s="23">
        <v>206</v>
      </c>
      <c r="F24" s="23">
        <v>11</v>
      </c>
      <c r="G24" s="23">
        <v>10</v>
      </c>
      <c r="H24" s="23">
        <v>661</v>
      </c>
      <c r="I24" s="36">
        <v>48</v>
      </c>
      <c r="J24" s="31">
        <f t="shared" si="0"/>
        <v>1238</v>
      </c>
    </row>
    <row r="25" spans="1:10" s="3" customFormat="1" ht="15.75" customHeight="1">
      <c r="A25" s="29">
        <v>7</v>
      </c>
      <c r="B25" s="35">
        <v>251</v>
      </c>
      <c r="C25" s="23">
        <v>55</v>
      </c>
      <c r="D25" s="23">
        <v>7</v>
      </c>
      <c r="E25" s="23">
        <v>182</v>
      </c>
      <c r="F25" s="23">
        <v>12</v>
      </c>
      <c r="G25" s="23">
        <v>16</v>
      </c>
      <c r="H25" s="23">
        <v>672</v>
      </c>
      <c r="I25" s="36">
        <v>61</v>
      </c>
      <c r="J25" s="31">
        <f t="shared" si="0"/>
        <v>1256</v>
      </c>
    </row>
    <row r="26" spans="1:10" s="3" customFormat="1" ht="15.75" customHeight="1">
      <c r="A26" s="29">
        <v>8</v>
      </c>
      <c r="B26" s="35">
        <v>256</v>
      </c>
      <c r="C26" s="23">
        <v>69</v>
      </c>
      <c r="D26" s="23">
        <v>8</v>
      </c>
      <c r="E26" s="23">
        <v>180</v>
      </c>
      <c r="F26" s="23">
        <v>16</v>
      </c>
      <c r="G26" s="23">
        <v>12</v>
      </c>
      <c r="H26" s="23">
        <v>697</v>
      </c>
      <c r="I26" s="36">
        <v>68</v>
      </c>
      <c r="J26" s="31">
        <f t="shared" si="0"/>
        <v>1306</v>
      </c>
    </row>
    <row r="27" spans="1:10" s="3" customFormat="1" ht="15.75" customHeight="1">
      <c r="A27" s="29">
        <v>9</v>
      </c>
      <c r="B27" s="35">
        <v>229</v>
      </c>
      <c r="C27" s="23">
        <v>64</v>
      </c>
      <c r="D27" s="23">
        <v>10</v>
      </c>
      <c r="E27" s="23">
        <v>191</v>
      </c>
      <c r="F27" s="23">
        <v>3</v>
      </c>
      <c r="G27" s="23">
        <v>13</v>
      </c>
      <c r="H27" s="23">
        <v>729</v>
      </c>
      <c r="I27" s="36">
        <v>43</v>
      </c>
      <c r="J27" s="31">
        <f t="shared" si="0"/>
        <v>1282</v>
      </c>
    </row>
    <row r="28" spans="1:10" s="3" customFormat="1" ht="15.75" customHeight="1">
      <c r="A28" s="29">
        <v>10</v>
      </c>
      <c r="B28" s="35">
        <v>250</v>
      </c>
      <c r="C28" s="23">
        <v>53</v>
      </c>
      <c r="D28" s="23">
        <v>7</v>
      </c>
      <c r="E28" s="23">
        <v>294</v>
      </c>
      <c r="F28" s="23">
        <v>11</v>
      </c>
      <c r="G28" s="23">
        <v>15</v>
      </c>
      <c r="H28" s="23">
        <v>780</v>
      </c>
      <c r="I28" s="36">
        <v>62</v>
      </c>
      <c r="J28" s="31">
        <f t="shared" si="0"/>
        <v>1472</v>
      </c>
    </row>
    <row r="29" spans="1:10" s="3" customFormat="1" ht="15.75" customHeight="1">
      <c r="A29" s="29">
        <v>11</v>
      </c>
      <c r="B29" s="35">
        <v>252</v>
      </c>
      <c r="C29" s="23">
        <v>74</v>
      </c>
      <c r="D29" s="23">
        <v>14</v>
      </c>
      <c r="E29" s="23">
        <v>249</v>
      </c>
      <c r="F29" s="23">
        <v>16</v>
      </c>
      <c r="G29" s="23">
        <v>22</v>
      </c>
      <c r="H29" s="23">
        <v>852</v>
      </c>
      <c r="I29" s="36">
        <v>76</v>
      </c>
      <c r="J29" s="31">
        <f>SUM(B29:I29)</f>
        <v>1555</v>
      </c>
    </row>
    <row r="30" spans="1:10" s="3" customFormat="1" ht="15.75" customHeight="1">
      <c r="A30" s="29">
        <v>12</v>
      </c>
      <c r="B30" s="35">
        <v>252</v>
      </c>
      <c r="C30" s="23">
        <v>35</v>
      </c>
      <c r="D30" s="23">
        <v>17</v>
      </c>
      <c r="E30" s="23">
        <v>304</v>
      </c>
      <c r="F30" s="23">
        <v>12</v>
      </c>
      <c r="G30" s="23">
        <v>22</v>
      </c>
      <c r="H30" s="23">
        <v>852</v>
      </c>
      <c r="I30" s="36">
        <v>100</v>
      </c>
      <c r="J30" s="31">
        <f t="shared" ref="J30:J44" si="1">SUM(B30:I30)</f>
        <v>1594</v>
      </c>
    </row>
    <row r="31" spans="1:10" s="3" customFormat="1" ht="15.75" customHeight="1">
      <c r="A31" s="29">
        <v>13</v>
      </c>
      <c r="B31" s="35">
        <v>204</v>
      </c>
      <c r="C31" s="23">
        <v>47</v>
      </c>
      <c r="D31" s="23">
        <v>11</v>
      </c>
      <c r="E31" s="23">
        <v>312</v>
      </c>
      <c r="F31" s="23">
        <v>11</v>
      </c>
      <c r="G31" s="23">
        <v>16</v>
      </c>
      <c r="H31" s="23">
        <v>1009</v>
      </c>
      <c r="I31" s="36">
        <v>65</v>
      </c>
      <c r="J31" s="31">
        <f t="shared" si="1"/>
        <v>1675</v>
      </c>
    </row>
    <row r="32" spans="1:10" s="3" customFormat="1" ht="15.75" customHeight="1">
      <c r="A32" s="29">
        <v>14</v>
      </c>
      <c r="B32" s="35">
        <v>218</v>
      </c>
      <c r="C32" s="23">
        <v>52</v>
      </c>
      <c r="D32" s="23">
        <v>13</v>
      </c>
      <c r="E32" s="23">
        <v>316</v>
      </c>
      <c r="F32" s="23">
        <v>10</v>
      </c>
      <c r="G32" s="23">
        <v>21</v>
      </c>
      <c r="H32" s="23">
        <v>1019</v>
      </c>
      <c r="I32" s="36">
        <v>67</v>
      </c>
      <c r="J32" s="31">
        <f t="shared" si="1"/>
        <v>1716</v>
      </c>
    </row>
    <row r="33" spans="1:10" s="3" customFormat="1" ht="15.75" customHeight="1">
      <c r="A33" s="29">
        <v>15</v>
      </c>
      <c r="B33" s="38">
        <v>229</v>
      </c>
      <c r="C33" s="25">
        <v>47</v>
      </c>
      <c r="D33" s="25">
        <v>4</v>
      </c>
      <c r="E33" s="25">
        <v>331</v>
      </c>
      <c r="F33" s="25">
        <v>13</v>
      </c>
      <c r="G33" s="25">
        <v>20</v>
      </c>
      <c r="H33" s="25">
        <v>1094</v>
      </c>
      <c r="I33" s="39">
        <v>103</v>
      </c>
      <c r="J33" s="32">
        <f t="shared" si="1"/>
        <v>1841</v>
      </c>
    </row>
    <row r="34" spans="1:10" s="3" customFormat="1" ht="15.75" customHeight="1">
      <c r="A34" s="29">
        <v>16</v>
      </c>
      <c r="B34" s="38">
        <v>219</v>
      </c>
      <c r="C34" s="25">
        <v>43</v>
      </c>
      <c r="D34" s="25">
        <v>10</v>
      </c>
      <c r="E34" s="25">
        <v>334</v>
      </c>
      <c r="F34" s="25">
        <v>17</v>
      </c>
      <c r="G34" s="25">
        <v>20</v>
      </c>
      <c r="H34" s="25">
        <v>1152</v>
      </c>
      <c r="I34" s="39">
        <v>72</v>
      </c>
      <c r="J34" s="32">
        <f t="shared" si="1"/>
        <v>1867</v>
      </c>
    </row>
    <row r="35" spans="1:10" s="3" customFormat="1" ht="15.75" customHeight="1">
      <c r="A35" s="29">
        <v>17</v>
      </c>
      <c r="B35" s="38">
        <v>217</v>
      </c>
      <c r="C35" s="25">
        <v>58</v>
      </c>
      <c r="D35" s="25">
        <v>8</v>
      </c>
      <c r="E35" s="25">
        <v>376</v>
      </c>
      <c r="F35" s="25">
        <v>12</v>
      </c>
      <c r="G35" s="25">
        <v>25</v>
      </c>
      <c r="H35" s="25">
        <v>1240</v>
      </c>
      <c r="I35" s="39">
        <v>109</v>
      </c>
      <c r="J35" s="32">
        <f t="shared" si="1"/>
        <v>2045</v>
      </c>
    </row>
    <row r="36" spans="1:10" s="3" customFormat="1" ht="15.75" customHeight="1">
      <c r="A36" s="29">
        <v>18</v>
      </c>
      <c r="B36" s="38">
        <v>232</v>
      </c>
      <c r="C36" s="25">
        <v>48</v>
      </c>
      <c r="D36" s="25">
        <v>5</v>
      </c>
      <c r="E36" s="25">
        <v>277</v>
      </c>
      <c r="F36" s="25">
        <v>6</v>
      </c>
      <c r="G36" s="25">
        <v>21</v>
      </c>
      <c r="H36" s="25">
        <v>1237</v>
      </c>
      <c r="I36" s="39">
        <v>131</v>
      </c>
      <c r="J36" s="32">
        <f t="shared" si="1"/>
        <v>1957</v>
      </c>
    </row>
    <row r="37" spans="1:10" s="3" customFormat="1" ht="15.75" customHeight="1">
      <c r="A37" s="29">
        <v>19</v>
      </c>
      <c r="B37" s="38">
        <v>196</v>
      </c>
      <c r="C37" s="25">
        <v>64</v>
      </c>
      <c r="D37" s="25">
        <v>7</v>
      </c>
      <c r="E37" s="25">
        <v>354</v>
      </c>
      <c r="F37" s="25">
        <v>5</v>
      </c>
      <c r="G37" s="25">
        <v>16</v>
      </c>
      <c r="H37" s="25">
        <v>1245</v>
      </c>
      <c r="I37" s="39">
        <v>124</v>
      </c>
      <c r="J37" s="32">
        <f t="shared" si="1"/>
        <v>2011</v>
      </c>
    </row>
    <row r="38" spans="1:10" s="3" customFormat="1" ht="15.75" customHeight="1">
      <c r="A38" s="29">
        <v>20</v>
      </c>
      <c r="B38" s="38">
        <v>189</v>
      </c>
      <c r="C38" s="25">
        <v>69</v>
      </c>
      <c r="D38" s="25">
        <v>9</v>
      </c>
      <c r="E38" s="25">
        <v>343</v>
      </c>
      <c r="F38" s="25">
        <v>15</v>
      </c>
      <c r="G38" s="25">
        <v>22</v>
      </c>
      <c r="H38" s="25">
        <v>1257</v>
      </c>
      <c r="I38" s="39">
        <v>129</v>
      </c>
      <c r="J38" s="32">
        <f t="shared" si="1"/>
        <v>2033</v>
      </c>
    </row>
    <row r="39" spans="1:10" s="3" customFormat="1" ht="15.75" customHeight="1">
      <c r="A39" s="29">
        <v>21</v>
      </c>
      <c r="B39" s="38">
        <v>179</v>
      </c>
      <c r="C39" s="25">
        <v>66</v>
      </c>
      <c r="D39" s="25">
        <v>14</v>
      </c>
      <c r="E39" s="25">
        <v>364</v>
      </c>
      <c r="F39" s="25">
        <v>7</v>
      </c>
      <c r="G39" s="25">
        <v>37</v>
      </c>
      <c r="H39" s="25">
        <v>1310</v>
      </c>
      <c r="I39" s="39">
        <v>130</v>
      </c>
      <c r="J39" s="32">
        <f t="shared" si="1"/>
        <v>2107</v>
      </c>
    </row>
    <row r="40" spans="1:10" s="3" customFormat="1" ht="15.75" customHeight="1">
      <c r="A40" s="29">
        <v>22</v>
      </c>
      <c r="B40" s="38">
        <v>176</v>
      </c>
      <c r="C40" s="25">
        <v>68</v>
      </c>
      <c r="D40" s="25">
        <v>13</v>
      </c>
      <c r="E40" s="25">
        <v>391</v>
      </c>
      <c r="F40" s="25">
        <v>5</v>
      </c>
      <c r="G40" s="25">
        <v>29</v>
      </c>
      <c r="H40" s="25">
        <v>1376</v>
      </c>
      <c r="I40" s="39">
        <v>115</v>
      </c>
      <c r="J40" s="32">
        <f t="shared" si="1"/>
        <v>2173</v>
      </c>
    </row>
    <row r="41" spans="1:10" s="3" customFormat="1" ht="15.75" customHeight="1">
      <c r="A41" s="29">
        <v>23</v>
      </c>
      <c r="B41" s="38">
        <v>189</v>
      </c>
      <c r="C41" s="25">
        <v>97</v>
      </c>
      <c r="D41" s="25">
        <v>23</v>
      </c>
      <c r="E41" s="25">
        <v>375</v>
      </c>
      <c r="F41" s="25">
        <v>7</v>
      </c>
      <c r="G41" s="25">
        <v>23</v>
      </c>
      <c r="H41" s="25">
        <v>1395</v>
      </c>
      <c r="I41" s="39">
        <v>115</v>
      </c>
      <c r="J41" s="32">
        <f t="shared" si="1"/>
        <v>2224</v>
      </c>
    </row>
    <row r="42" spans="1:10" s="3" customFormat="1" ht="15.75" customHeight="1">
      <c r="A42" s="29">
        <v>24</v>
      </c>
      <c r="B42" s="46">
        <v>176</v>
      </c>
      <c r="C42" s="47">
        <v>84</v>
      </c>
      <c r="D42" s="47">
        <v>20</v>
      </c>
      <c r="E42" s="47">
        <v>380</v>
      </c>
      <c r="F42" s="47">
        <v>8</v>
      </c>
      <c r="G42" s="47">
        <v>21</v>
      </c>
      <c r="H42" s="47">
        <v>1380</v>
      </c>
      <c r="I42" s="48">
        <v>136</v>
      </c>
      <c r="J42" s="49">
        <f t="shared" si="1"/>
        <v>2205</v>
      </c>
    </row>
    <row r="43" spans="1:10" s="3" customFormat="1" ht="15.75" customHeight="1">
      <c r="A43" s="29">
        <v>25</v>
      </c>
      <c r="B43" s="46">
        <v>208</v>
      </c>
      <c r="C43" s="47">
        <v>27</v>
      </c>
      <c r="D43" s="47">
        <v>7</v>
      </c>
      <c r="E43" s="47">
        <v>388</v>
      </c>
      <c r="F43" s="47">
        <v>4</v>
      </c>
      <c r="G43" s="47">
        <v>15</v>
      </c>
      <c r="H43" s="47">
        <v>1343</v>
      </c>
      <c r="I43" s="48">
        <v>134</v>
      </c>
      <c r="J43" s="49">
        <f t="shared" si="1"/>
        <v>2126</v>
      </c>
    </row>
    <row r="44" spans="1:10" s="3" customFormat="1" ht="15.75" customHeight="1">
      <c r="A44" s="29">
        <v>26</v>
      </c>
      <c r="B44" s="46">
        <v>174</v>
      </c>
      <c r="C44" s="47">
        <v>23</v>
      </c>
      <c r="D44" s="47">
        <v>15</v>
      </c>
      <c r="E44" s="47">
        <v>408</v>
      </c>
      <c r="F44" s="47">
        <v>6</v>
      </c>
      <c r="G44" s="47">
        <v>21</v>
      </c>
      <c r="H44" s="47">
        <v>1553</v>
      </c>
      <c r="I44" s="48">
        <v>141</v>
      </c>
      <c r="J44" s="62">
        <f t="shared" si="1"/>
        <v>2341</v>
      </c>
    </row>
    <row r="45" spans="1:10" s="3" customFormat="1" ht="15.75" customHeight="1">
      <c r="A45" s="29">
        <v>27</v>
      </c>
      <c r="B45" s="35">
        <v>197</v>
      </c>
      <c r="C45" s="23">
        <v>21</v>
      </c>
      <c r="D45" s="23">
        <v>18</v>
      </c>
      <c r="E45" s="23">
        <v>449</v>
      </c>
      <c r="F45" s="23">
        <v>9</v>
      </c>
      <c r="G45" s="23">
        <v>26</v>
      </c>
      <c r="H45" s="23">
        <v>1558</v>
      </c>
      <c r="I45" s="36">
        <v>161</v>
      </c>
      <c r="J45" s="62">
        <f t="shared" ref="J45" si="2">SUM(B45:I45)</f>
        <v>2439</v>
      </c>
    </row>
    <row r="46" spans="1:10" s="3" customFormat="1" ht="15.75" customHeight="1">
      <c r="A46" s="29">
        <v>28</v>
      </c>
      <c r="B46" s="35">
        <v>214</v>
      </c>
      <c r="C46" s="23">
        <v>23</v>
      </c>
      <c r="D46" s="23">
        <v>14</v>
      </c>
      <c r="E46" s="23">
        <v>466</v>
      </c>
      <c r="F46" s="23">
        <v>8</v>
      </c>
      <c r="G46" s="23">
        <v>23</v>
      </c>
      <c r="H46" s="23">
        <v>1703</v>
      </c>
      <c r="I46" s="36">
        <v>173</v>
      </c>
      <c r="J46" s="62">
        <f t="shared" ref="J46:J50" si="3">SUM(B46:I46)</f>
        <v>2624</v>
      </c>
    </row>
    <row r="47" spans="1:10" s="3" customFormat="1" ht="15.75" customHeight="1">
      <c r="A47" s="29">
        <v>29</v>
      </c>
      <c r="B47" s="35">
        <v>167</v>
      </c>
      <c r="C47" s="23">
        <v>24</v>
      </c>
      <c r="D47" s="23">
        <v>17</v>
      </c>
      <c r="E47" s="23">
        <v>533</v>
      </c>
      <c r="F47" s="23">
        <v>4</v>
      </c>
      <c r="G47" s="23">
        <v>13</v>
      </c>
      <c r="H47" s="23">
        <v>1598</v>
      </c>
      <c r="I47" s="36">
        <v>137</v>
      </c>
      <c r="J47" s="62">
        <f t="shared" ref="J47:J49" si="4">SUM(B47:I47)</f>
        <v>2493</v>
      </c>
    </row>
    <row r="48" spans="1:10" s="3" customFormat="1" ht="15.75" customHeight="1">
      <c r="A48" s="29">
        <v>30</v>
      </c>
      <c r="B48" s="35">
        <v>177</v>
      </c>
      <c r="C48" s="23">
        <v>23</v>
      </c>
      <c r="D48" s="23">
        <v>5</v>
      </c>
      <c r="E48" s="23">
        <v>510</v>
      </c>
      <c r="F48" s="23">
        <v>5</v>
      </c>
      <c r="G48" s="23">
        <v>10</v>
      </c>
      <c r="H48" s="23">
        <v>1676</v>
      </c>
      <c r="I48" s="36">
        <v>143</v>
      </c>
      <c r="J48" s="62">
        <f t="shared" si="4"/>
        <v>2549</v>
      </c>
    </row>
    <row r="49" spans="1:10" s="3" customFormat="1" ht="15.75" customHeight="1">
      <c r="A49" s="88" t="s">
        <v>26</v>
      </c>
      <c r="B49" s="38">
        <v>163</v>
      </c>
      <c r="C49" s="25">
        <v>31</v>
      </c>
      <c r="D49" s="25">
        <v>7</v>
      </c>
      <c r="E49" s="25">
        <v>489</v>
      </c>
      <c r="F49" s="25">
        <v>8</v>
      </c>
      <c r="G49" s="25">
        <v>19</v>
      </c>
      <c r="H49" s="25">
        <v>1694</v>
      </c>
      <c r="I49" s="39">
        <v>167</v>
      </c>
      <c r="J49" s="91">
        <f t="shared" si="4"/>
        <v>2578</v>
      </c>
    </row>
    <row r="50" spans="1:10" s="89" customFormat="1" ht="15.75" customHeight="1">
      <c r="A50" s="90">
        <v>2</v>
      </c>
      <c r="B50" s="38">
        <v>148</v>
      </c>
      <c r="C50" s="25">
        <v>16</v>
      </c>
      <c r="D50" s="25">
        <v>7</v>
      </c>
      <c r="E50" s="25">
        <v>439</v>
      </c>
      <c r="F50" s="25">
        <v>12</v>
      </c>
      <c r="G50" s="25">
        <v>28</v>
      </c>
      <c r="H50" s="25">
        <v>1575</v>
      </c>
      <c r="I50" s="39">
        <v>137</v>
      </c>
      <c r="J50" s="91">
        <f t="shared" si="3"/>
        <v>2362</v>
      </c>
    </row>
    <row r="51" spans="1:10" s="89" customFormat="1" ht="15.75" customHeight="1">
      <c r="A51" s="90">
        <v>3</v>
      </c>
      <c r="B51" s="38">
        <v>138</v>
      </c>
      <c r="C51" s="25">
        <v>18</v>
      </c>
      <c r="D51" s="25">
        <v>3</v>
      </c>
      <c r="E51" s="25">
        <v>496</v>
      </c>
      <c r="F51" s="25">
        <v>1</v>
      </c>
      <c r="G51" s="25">
        <v>21</v>
      </c>
      <c r="H51" s="25">
        <v>1621</v>
      </c>
      <c r="I51" s="39">
        <v>143</v>
      </c>
      <c r="J51" s="91">
        <f>SUM(B51:I51)</f>
        <v>2441</v>
      </c>
    </row>
    <row r="52" spans="1:10" s="89" customFormat="1" ht="15.75" customHeight="1">
      <c r="A52" s="98">
        <v>4</v>
      </c>
      <c r="B52" s="94">
        <v>164</v>
      </c>
      <c r="C52" s="95">
        <v>26</v>
      </c>
      <c r="D52" s="95">
        <v>7</v>
      </c>
      <c r="E52" s="95">
        <v>522</v>
      </c>
      <c r="F52" s="95">
        <v>2</v>
      </c>
      <c r="G52" s="95">
        <v>20</v>
      </c>
      <c r="H52" s="95">
        <v>1823</v>
      </c>
      <c r="I52" s="96">
        <v>167</v>
      </c>
      <c r="J52" s="97">
        <f>SUM(B52:I52)</f>
        <v>2731</v>
      </c>
    </row>
    <row r="53" spans="1:10" s="89" customFormat="1" ht="15.75" customHeight="1" thickBot="1">
      <c r="A53" s="99">
        <v>5</v>
      </c>
      <c r="B53" s="100">
        <v>151</v>
      </c>
      <c r="C53" s="101">
        <v>29</v>
      </c>
      <c r="D53" s="101">
        <v>8</v>
      </c>
      <c r="E53" s="101">
        <v>510</v>
      </c>
      <c r="F53" s="101">
        <v>5</v>
      </c>
      <c r="G53" s="101">
        <v>18</v>
      </c>
      <c r="H53" s="101">
        <v>2109</v>
      </c>
      <c r="I53" s="102">
        <v>200</v>
      </c>
      <c r="J53" s="103">
        <f>SUM(B53:I53)</f>
        <v>3030</v>
      </c>
    </row>
    <row r="54" spans="1:10" s="15" customFormat="1" ht="12">
      <c r="A54" s="12"/>
      <c r="B54" s="12"/>
      <c r="C54" s="12"/>
      <c r="D54" s="12"/>
      <c r="E54" s="12"/>
      <c r="F54" s="12"/>
      <c r="G54" s="12"/>
      <c r="H54" s="13"/>
      <c r="I54" s="12"/>
      <c r="J54" s="14" t="s">
        <v>21</v>
      </c>
    </row>
    <row r="55" spans="1:10">
      <c r="D55" s="4"/>
      <c r="J55" s="66" t="s">
        <v>22</v>
      </c>
    </row>
  </sheetData>
  <mergeCells count="9">
    <mergeCell ref="B3:B4"/>
    <mergeCell ref="C3:C4"/>
    <mergeCell ref="D3:D4"/>
    <mergeCell ref="E3:E4"/>
    <mergeCell ref="J3:J4"/>
    <mergeCell ref="F3:F4"/>
    <mergeCell ref="G3:G4"/>
    <mergeCell ref="H3:H4"/>
    <mergeCell ref="I3:I4"/>
  </mergeCells>
  <phoneticPr fontId="5"/>
  <printOptions gridLinesSet="0"/>
  <pageMargins left="0.67" right="0.2" top="0.98425196850393704" bottom="0.98425196850393704" header="0.51181102362204722" footer="0.51181102362204722"/>
  <pageSetup paperSize="9" scale="90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showGridLines="0" zoomScale="70" zoomScaleNormal="70" workbookViewId="0"/>
  </sheetViews>
  <sheetFormatPr defaultRowHeight="17.25"/>
  <cols>
    <col min="1" max="1" width="8.69921875" customWidth="1"/>
    <col min="2" max="11" width="7.796875" customWidth="1"/>
    <col min="12" max="12" width="8.296875" customWidth="1"/>
  </cols>
  <sheetData>
    <row r="1" spans="1:21" ht="18" thickBot="1">
      <c r="A1" s="5" t="s">
        <v>24</v>
      </c>
      <c r="K1" s="6" t="s">
        <v>0</v>
      </c>
    </row>
    <row r="2" spans="1:21" s="7" customFormat="1" ht="14.25">
      <c r="A2" s="74" t="s">
        <v>23</v>
      </c>
      <c r="B2" s="68" t="s">
        <v>7</v>
      </c>
      <c r="C2" s="68" t="s">
        <v>4</v>
      </c>
      <c r="D2" s="68" t="s">
        <v>1</v>
      </c>
      <c r="E2" s="68" t="s">
        <v>2</v>
      </c>
      <c r="F2" s="68" t="s">
        <v>8</v>
      </c>
      <c r="G2" s="69" t="s">
        <v>3</v>
      </c>
      <c r="H2" s="69" t="s">
        <v>5</v>
      </c>
      <c r="I2" s="69" t="s">
        <v>6</v>
      </c>
      <c r="J2" s="69" t="s">
        <v>8</v>
      </c>
      <c r="K2" s="70" t="s">
        <v>9</v>
      </c>
    </row>
    <row r="3" spans="1:21">
      <c r="A3" s="72" t="s">
        <v>30</v>
      </c>
      <c r="B3" s="8">
        <v>1237</v>
      </c>
      <c r="C3" s="8">
        <v>277</v>
      </c>
      <c r="D3" s="8">
        <v>232</v>
      </c>
      <c r="E3" s="8">
        <v>48</v>
      </c>
      <c r="F3" s="8">
        <f t="shared" ref="F3:F7" si="0">SUM(G3:J3)</f>
        <v>163</v>
      </c>
      <c r="G3" s="41">
        <v>5</v>
      </c>
      <c r="H3" s="41">
        <v>6</v>
      </c>
      <c r="I3" s="41">
        <v>21</v>
      </c>
      <c r="J3" s="41">
        <v>131</v>
      </c>
      <c r="K3" s="71">
        <f t="shared" ref="K3:K4" si="1">SUM(B3:F3)</f>
        <v>1957</v>
      </c>
      <c r="M3" s="58"/>
      <c r="N3" s="58"/>
      <c r="O3" s="58"/>
      <c r="P3" s="64"/>
      <c r="Q3" s="58"/>
      <c r="R3" s="59"/>
      <c r="S3" s="58"/>
      <c r="T3" s="59"/>
      <c r="U3" s="58"/>
    </row>
    <row r="4" spans="1:21">
      <c r="A4" s="72">
        <v>19</v>
      </c>
      <c r="B4" s="8">
        <v>1245</v>
      </c>
      <c r="C4" s="8">
        <v>354</v>
      </c>
      <c r="D4" s="8">
        <v>196</v>
      </c>
      <c r="E4" s="8">
        <v>64</v>
      </c>
      <c r="F4" s="8">
        <f t="shared" si="0"/>
        <v>152</v>
      </c>
      <c r="G4" s="41">
        <v>7</v>
      </c>
      <c r="H4" s="41">
        <v>5</v>
      </c>
      <c r="I4" s="41">
        <v>16</v>
      </c>
      <c r="J4" s="41">
        <v>124</v>
      </c>
      <c r="K4" s="71">
        <f t="shared" si="1"/>
        <v>2011</v>
      </c>
      <c r="M4" s="60"/>
      <c r="N4" s="60"/>
      <c r="O4" s="60"/>
      <c r="P4" s="65"/>
      <c r="Q4" s="60"/>
      <c r="R4" s="60"/>
      <c r="S4" s="60"/>
      <c r="T4" s="60"/>
      <c r="U4" s="60"/>
    </row>
    <row r="5" spans="1:21">
      <c r="A5" s="72">
        <v>20</v>
      </c>
      <c r="B5" s="9">
        <v>1257</v>
      </c>
      <c r="C5" s="9">
        <v>343</v>
      </c>
      <c r="D5" s="9">
        <v>189</v>
      </c>
      <c r="E5" s="9">
        <v>69</v>
      </c>
      <c r="F5" s="9">
        <f t="shared" si="0"/>
        <v>175</v>
      </c>
      <c r="G5" s="41">
        <v>9</v>
      </c>
      <c r="H5" s="41">
        <v>15</v>
      </c>
      <c r="I5" s="41">
        <v>22</v>
      </c>
      <c r="J5" s="41">
        <v>129</v>
      </c>
      <c r="K5" s="71">
        <f>SUM(B5:F5)</f>
        <v>2033</v>
      </c>
      <c r="P5" s="63"/>
    </row>
    <row r="6" spans="1:21">
      <c r="A6" s="72">
        <v>21</v>
      </c>
      <c r="B6" s="9">
        <v>1310</v>
      </c>
      <c r="C6" s="9">
        <v>364</v>
      </c>
      <c r="D6" s="9">
        <v>179</v>
      </c>
      <c r="E6" s="9">
        <v>66</v>
      </c>
      <c r="F6" s="9">
        <f t="shared" si="0"/>
        <v>188</v>
      </c>
      <c r="G6" s="41">
        <v>14</v>
      </c>
      <c r="H6" s="41">
        <v>7</v>
      </c>
      <c r="I6" s="41">
        <v>37</v>
      </c>
      <c r="J6" s="41">
        <v>130</v>
      </c>
      <c r="K6" s="71">
        <f t="shared" ref="K6:K19" si="2">SUM(B6:F6)</f>
        <v>2107</v>
      </c>
      <c r="P6" s="64"/>
    </row>
    <row r="7" spans="1:21">
      <c r="A7" s="72">
        <v>22</v>
      </c>
      <c r="B7" s="9">
        <v>1376</v>
      </c>
      <c r="C7" s="9">
        <v>391</v>
      </c>
      <c r="D7" s="9">
        <v>176</v>
      </c>
      <c r="E7" s="9">
        <v>68</v>
      </c>
      <c r="F7" s="9">
        <f t="shared" si="0"/>
        <v>162</v>
      </c>
      <c r="G7" s="41">
        <v>13</v>
      </c>
      <c r="H7" s="41">
        <v>5</v>
      </c>
      <c r="I7" s="41">
        <v>29</v>
      </c>
      <c r="J7" s="41">
        <v>115</v>
      </c>
      <c r="K7" s="71">
        <f t="shared" si="2"/>
        <v>2173</v>
      </c>
      <c r="P7" s="63"/>
    </row>
    <row r="8" spans="1:21">
      <c r="A8" s="72">
        <v>23</v>
      </c>
      <c r="B8" s="9">
        <v>1395</v>
      </c>
      <c r="C8" s="9">
        <v>375</v>
      </c>
      <c r="D8" s="9">
        <v>189</v>
      </c>
      <c r="E8" s="9">
        <v>97</v>
      </c>
      <c r="F8" s="9">
        <f t="shared" ref="F8:F18" si="3">SUM(G8:J8)</f>
        <v>168</v>
      </c>
      <c r="G8" s="41">
        <v>23</v>
      </c>
      <c r="H8" s="41">
        <v>7</v>
      </c>
      <c r="I8" s="41">
        <v>23</v>
      </c>
      <c r="J8" s="41">
        <v>115</v>
      </c>
      <c r="K8" s="71">
        <f t="shared" si="2"/>
        <v>2224</v>
      </c>
      <c r="P8" s="63"/>
    </row>
    <row r="9" spans="1:21">
      <c r="A9" s="72">
        <v>24</v>
      </c>
      <c r="B9" s="9">
        <v>1380</v>
      </c>
      <c r="C9" s="9">
        <v>380</v>
      </c>
      <c r="D9" s="9">
        <v>176</v>
      </c>
      <c r="E9" s="9">
        <v>84</v>
      </c>
      <c r="F9" s="9">
        <f t="shared" si="3"/>
        <v>185</v>
      </c>
      <c r="G9" s="41">
        <v>20</v>
      </c>
      <c r="H9" s="41">
        <v>8</v>
      </c>
      <c r="I9" s="41">
        <v>21</v>
      </c>
      <c r="J9" s="41">
        <v>136</v>
      </c>
      <c r="K9" s="71">
        <f t="shared" si="2"/>
        <v>2205</v>
      </c>
      <c r="P9" s="64"/>
    </row>
    <row r="10" spans="1:21">
      <c r="A10" s="73">
        <v>25</v>
      </c>
      <c r="B10" s="9">
        <v>1343</v>
      </c>
      <c r="C10" s="9">
        <v>388</v>
      </c>
      <c r="D10" s="9">
        <v>208</v>
      </c>
      <c r="E10" s="9">
        <v>27</v>
      </c>
      <c r="F10" s="9">
        <f t="shared" si="3"/>
        <v>160</v>
      </c>
      <c r="G10" s="41">
        <v>7</v>
      </c>
      <c r="H10" s="41">
        <v>4</v>
      </c>
      <c r="I10" s="41">
        <v>15</v>
      </c>
      <c r="J10" s="41">
        <v>134</v>
      </c>
      <c r="K10" s="71">
        <f t="shared" si="2"/>
        <v>2126</v>
      </c>
      <c r="P10" s="63"/>
    </row>
    <row r="11" spans="1:21">
      <c r="A11" s="73">
        <v>26</v>
      </c>
      <c r="B11" s="9">
        <v>1553</v>
      </c>
      <c r="C11" s="9">
        <v>408</v>
      </c>
      <c r="D11" s="9">
        <v>174</v>
      </c>
      <c r="E11" s="9">
        <v>23</v>
      </c>
      <c r="F11" s="9">
        <f t="shared" si="3"/>
        <v>183</v>
      </c>
      <c r="G11" s="41">
        <v>15</v>
      </c>
      <c r="H11" s="41">
        <v>6</v>
      </c>
      <c r="I11" s="41">
        <v>21</v>
      </c>
      <c r="J11" s="41">
        <v>141</v>
      </c>
      <c r="K11" s="71">
        <f t="shared" si="2"/>
        <v>2341</v>
      </c>
      <c r="P11" s="63"/>
    </row>
    <row r="12" spans="1:21">
      <c r="A12" s="73">
        <v>27</v>
      </c>
      <c r="B12" s="9">
        <v>1558</v>
      </c>
      <c r="C12" s="9">
        <v>449</v>
      </c>
      <c r="D12" s="9">
        <v>197</v>
      </c>
      <c r="E12" s="9">
        <v>21</v>
      </c>
      <c r="F12" s="9">
        <f t="shared" si="3"/>
        <v>214</v>
      </c>
      <c r="G12" s="41">
        <v>18</v>
      </c>
      <c r="H12" s="41">
        <v>9</v>
      </c>
      <c r="I12" s="41">
        <v>26</v>
      </c>
      <c r="J12" s="41">
        <v>161</v>
      </c>
      <c r="K12" s="71">
        <f t="shared" si="2"/>
        <v>2439</v>
      </c>
    </row>
    <row r="13" spans="1:21">
      <c r="A13" s="73">
        <v>28</v>
      </c>
      <c r="B13" s="9">
        <v>1703</v>
      </c>
      <c r="C13" s="9">
        <v>466</v>
      </c>
      <c r="D13" s="9">
        <v>214</v>
      </c>
      <c r="E13" s="9">
        <v>23</v>
      </c>
      <c r="F13" s="9">
        <f t="shared" si="3"/>
        <v>218</v>
      </c>
      <c r="G13" s="41">
        <v>14</v>
      </c>
      <c r="H13" s="41">
        <v>8</v>
      </c>
      <c r="I13" s="41">
        <v>23</v>
      </c>
      <c r="J13" s="41">
        <v>173</v>
      </c>
      <c r="K13" s="71">
        <f t="shared" si="2"/>
        <v>2624</v>
      </c>
    </row>
    <row r="14" spans="1:21">
      <c r="A14" s="73">
        <v>29</v>
      </c>
      <c r="B14" s="9">
        <v>1598</v>
      </c>
      <c r="C14" s="9">
        <v>533</v>
      </c>
      <c r="D14" s="9">
        <v>167</v>
      </c>
      <c r="E14" s="9">
        <v>24</v>
      </c>
      <c r="F14" s="9">
        <f t="shared" si="3"/>
        <v>171</v>
      </c>
      <c r="G14" s="41">
        <v>17</v>
      </c>
      <c r="H14" s="41">
        <v>4</v>
      </c>
      <c r="I14" s="41">
        <v>13</v>
      </c>
      <c r="J14" s="41">
        <v>137</v>
      </c>
      <c r="K14" s="71">
        <f t="shared" si="2"/>
        <v>2493</v>
      </c>
    </row>
    <row r="15" spans="1:21">
      <c r="A15" s="73">
        <v>30</v>
      </c>
      <c r="B15" s="9">
        <v>1676</v>
      </c>
      <c r="C15" s="9">
        <v>510</v>
      </c>
      <c r="D15" s="9">
        <v>177</v>
      </c>
      <c r="E15" s="9">
        <v>23</v>
      </c>
      <c r="F15" s="9">
        <f t="shared" si="3"/>
        <v>163</v>
      </c>
      <c r="G15" s="41">
        <v>5</v>
      </c>
      <c r="H15" s="41">
        <v>5</v>
      </c>
      <c r="I15" s="41">
        <v>10</v>
      </c>
      <c r="J15" s="41">
        <v>143</v>
      </c>
      <c r="K15" s="79">
        <f t="shared" ref="K15:K17" si="4">SUM(B15:F15)</f>
        <v>2549</v>
      </c>
    </row>
    <row r="16" spans="1:21">
      <c r="A16" s="73" t="s">
        <v>25</v>
      </c>
      <c r="B16" s="9">
        <v>1694</v>
      </c>
      <c r="C16" s="9">
        <v>489</v>
      </c>
      <c r="D16" s="9">
        <v>163</v>
      </c>
      <c r="E16" s="9">
        <v>31</v>
      </c>
      <c r="F16" s="9">
        <f t="shared" si="3"/>
        <v>201</v>
      </c>
      <c r="G16" s="86">
        <v>7</v>
      </c>
      <c r="H16" s="86">
        <v>8</v>
      </c>
      <c r="I16" s="86">
        <v>19</v>
      </c>
      <c r="J16" s="86">
        <v>167</v>
      </c>
      <c r="K16" s="79">
        <f t="shared" si="4"/>
        <v>2578</v>
      </c>
    </row>
    <row r="17" spans="1:15">
      <c r="A17" s="73">
        <v>2</v>
      </c>
      <c r="B17" s="9">
        <v>1575</v>
      </c>
      <c r="C17" s="9">
        <v>439</v>
      </c>
      <c r="D17" s="9">
        <v>148</v>
      </c>
      <c r="E17" s="9">
        <v>16</v>
      </c>
      <c r="F17" s="9">
        <f t="shared" si="3"/>
        <v>184</v>
      </c>
      <c r="G17" s="86">
        <v>7</v>
      </c>
      <c r="H17" s="86">
        <v>12</v>
      </c>
      <c r="I17" s="86">
        <v>28</v>
      </c>
      <c r="J17" s="86">
        <v>137</v>
      </c>
      <c r="K17" s="92">
        <f t="shared" si="4"/>
        <v>2362</v>
      </c>
    </row>
    <row r="18" spans="1:15" s="85" customFormat="1">
      <c r="A18" s="73">
        <v>3</v>
      </c>
      <c r="B18" s="9">
        <v>1621</v>
      </c>
      <c r="C18" s="9">
        <v>496</v>
      </c>
      <c r="D18" s="9">
        <v>138</v>
      </c>
      <c r="E18" s="9">
        <v>18</v>
      </c>
      <c r="F18" s="9">
        <f t="shared" si="3"/>
        <v>168</v>
      </c>
      <c r="G18" s="86">
        <v>3</v>
      </c>
      <c r="H18" s="86">
        <v>1</v>
      </c>
      <c r="I18" s="86">
        <v>21</v>
      </c>
      <c r="J18" s="86">
        <v>143</v>
      </c>
      <c r="K18" s="92">
        <f t="shared" si="2"/>
        <v>2441</v>
      </c>
    </row>
    <row r="19" spans="1:15" s="85" customFormat="1">
      <c r="A19" s="73">
        <v>4</v>
      </c>
      <c r="B19" s="9">
        <v>1823</v>
      </c>
      <c r="C19" s="9">
        <v>522</v>
      </c>
      <c r="D19" s="9">
        <v>164</v>
      </c>
      <c r="E19" s="9">
        <v>26</v>
      </c>
      <c r="F19" s="9">
        <f t="shared" ref="F19:F20" si="5">SUM(G19:J19)</f>
        <v>196</v>
      </c>
      <c r="G19" s="86">
        <v>7</v>
      </c>
      <c r="H19" s="86">
        <v>2</v>
      </c>
      <c r="I19" s="86">
        <v>20</v>
      </c>
      <c r="J19" s="86">
        <v>167</v>
      </c>
      <c r="K19" s="92">
        <f t="shared" si="2"/>
        <v>2731</v>
      </c>
    </row>
    <row r="20" spans="1:15" s="85" customFormat="1" ht="18" thickBot="1">
      <c r="A20" s="82">
        <v>5</v>
      </c>
      <c r="B20" s="83">
        <v>2109</v>
      </c>
      <c r="C20" s="83">
        <v>510</v>
      </c>
      <c r="D20" s="83">
        <v>151</v>
      </c>
      <c r="E20" s="83">
        <v>29</v>
      </c>
      <c r="F20" s="83">
        <f t="shared" si="5"/>
        <v>231</v>
      </c>
      <c r="G20" s="87">
        <v>8</v>
      </c>
      <c r="H20" s="87">
        <v>5</v>
      </c>
      <c r="I20" s="87">
        <v>18</v>
      </c>
      <c r="J20" s="87">
        <v>200</v>
      </c>
      <c r="K20" s="84">
        <f t="shared" ref="K20" si="6">SUM(B20:F20)</f>
        <v>3030</v>
      </c>
    </row>
    <row r="22" spans="1:15" ht="10.5" customHeight="1">
      <c r="N22" s="42"/>
      <c r="O22" s="42"/>
    </row>
    <row r="24" spans="1:15">
      <c r="O24" s="42"/>
    </row>
    <row r="43" spans="12:12">
      <c r="L43" s="67"/>
    </row>
    <row r="44" spans="12:12">
      <c r="L44" s="66"/>
    </row>
    <row r="47" spans="12:12">
      <c r="L47" s="93" t="s">
        <v>27</v>
      </c>
    </row>
    <row r="48" spans="12:12">
      <c r="L48" t="s">
        <v>28</v>
      </c>
    </row>
  </sheetData>
  <phoneticPr fontId="8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統計書</vt:lpstr>
      <vt:lpstr>S50～</vt:lpstr>
      <vt:lpstr>グラフ</vt:lpstr>
      <vt:lpstr>'S50～'!Print_Titles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ＮＴＴデータ通信株式会社</dc:creator>
  <cp:lastModifiedBy>竹内　こずえ</cp:lastModifiedBy>
  <cp:lastPrinted>2021-01-26T05:36:15Z</cp:lastPrinted>
  <dcterms:created xsi:type="dcterms:W3CDTF">2015-04-16T23:29:07Z</dcterms:created>
  <dcterms:modified xsi:type="dcterms:W3CDTF">2024-10-24T01:14:43Z</dcterms:modified>
</cp:coreProperties>
</file>