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R6(2024)\A2企画部\B企画課\01企画係\統計\統計書(茅野市の統計)\令和6年\茅野市の統計令和5年版\000  R4統計書CD\"/>
    </mc:Choice>
  </mc:AlternateContent>
  <bookViews>
    <workbookView xWindow="480" yWindow="45" windowWidth="13875" windowHeight="9000"/>
  </bookViews>
  <sheets>
    <sheet name="統計書" sheetId="4" r:id="rId1"/>
    <sheet name="H20(新)～" sheetId="5" r:id="rId2"/>
    <sheet name="H12～25(旧)" sheetId="1" r:id="rId3"/>
  </sheets>
  <calcPr calcId="162913"/>
</workbook>
</file>

<file path=xl/calcChain.xml><?xml version="1.0" encoding="utf-8"?>
<calcChain xmlns="http://schemas.openxmlformats.org/spreadsheetml/2006/main">
  <c r="J21" i="5" l="1"/>
  <c r="J20" i="5"/>
  <c r="J19" i="5" l="1"/>
  <c r="J18" i="5" l="1"/>
  <c r="J17" i="5" l="1"/>
  <c r="J16" i="5" l="1"/>
  <c r="J15" i="5" l="1"/>
  <c r="J14" i="5" l="1"/>
  <c r="J13" i="5" l="1"/>
  <c r="J11" i="5" l="1"/>
  <c r="J10" i="5"/>
  <c r="J9" i="5"/>
  <c r="J8" i="5"/>
  <c r="J7" i="5"/>
  <c r="J6" i="5"/>
  <c r="K19" i="1" l="1"/>
  <c r="K18" i="1"/>
  <c r="K17" i="1"/>
  <c r="K16" i="1"/>
  <c r="K15" i="1"/>
  <c r="K14" i="1"/>
  <c r="K13" i="1"/>
  <c r="K12" i="1"/>
  <c r="K11" i="1"/>
  <c r="K10" i="1"/>
  <c r="K9" i="1"/>
  <c r="K8" i="1"/>
  <c r="K7" i="1"/>
  <c r="K6" i="1"/>
</calcChain>
</file>

<file path=xl/sharedStrings.xml><?xml version="1.0" encoding="utf-8"?>
<sst xmlns="http://schemas.openxmlformats.org/spreadsheetml/2006/main" count="57" uniqueCount="34">
  <si>
    <t>★介護保険加入・認定状況</t>
    <rPh sb="1" eb="3">
      <t>カイゴ</t>
    </rPh>
    <rPh sb="3" eb="5">
      <t>ホケン</t>
    </rPh>
    <rPh sb="5" eb="7">
      <t>カニュウ</t>
    </rPh>
    <rPh sb="8" eb="10">
      <t>ニンテイ</t>
    </rPh>
    <rPh sb="10" eb="12">
      <t>ジョウキョウ</t>
    </rPh>
    <phoneticPr fontId="2"/>
  </si>
  <si>
    <t>第１号被保険者数</t>
    <rPh sb="0" eb="1">
      <t>ダイ</t>
    </rPh>
    <rPh sb="2" eb="3">
      <t>ゴウ</t>
    </rPh>
    <rPh sb="3" eb="7">
      <t>ヒホケンシャ</t>
    </rPh>
    <rPh sb="7" eb="8">
      <t>スウ</t>
    </rPh>
    <phoneticPr fontId="2"/>
  </si>
  <si>
    <t>介護１</t>
    <rPh sb="0" eb="2">
      <t>カイゴ</t>
    </rPh>
    <phoneticPr fontId="2"/>
  </si>
  <si>
    <t>介護２</t>
    <rPh sb="0" eb="2">
      <t>カイゴ</t>
    </rPh>
    <phoneticPr fontId="2"/>
  </si>
  <si>
    <t>介護３</t>
    <rPh sb="0" eb="2">
      <t>カイゴ</t>
    </rPh>
    <phoneticPr fontId="2"/>
  </si>
  <si>
    <t>介護４</t>
    <rPh sb="0" eb="2">
      <t>カイゴ</t>
    </rPh>
    <phoneticPr fontId="2"/>
  </si>
  <si>
    <t>介護５</t>
    <rPh sb="0" eb="2">
      <t>カイゴ</t>
    </rPh>
    <phoneticPr fontId="2"/>
  </si>
  <si>
    <t>合計</t>
    <rPh sb="0" eb="2">
      <t>ゴウケイ</t>
    </rPh>
    <phoneticPr fontId="2"/>
  </si>
  <si>
    <t>（６５歳以上）</t>
    <rPh sb="3" eb="4">
      <t>サイ</t>
    </rPh>
    <rPh sb="4" eb="6">
      <t>イジョウ</t>
    </rPh>
    <phoneticPr fontId="2"/>
  </si>
  <si>
    <t>要 介 護 認 定 の 状 況</t>
    <rPh sb="0" eb="1">
      <t>ヨウ</t>
    </rPh>
    <rPh sb="2" eb="3">
      <t>スケ</t>
    </rPh>
    <rPh sb="4" eb="5">
      <t>マモル</t>
    </rPh>
    <rPh sb="6" eb="7">
      <t>ニン</t>
    </rPh>
    <rPh sb="8" eb="9">
      <t>サダム</t>
    </rPh>
    <rPh sb="12" eb="13">
      <t>ジョウ</t>
    </rPh>
    <rPh sb="14" eb="15">
      <t>イワン</t>
    </rPh>
    <phoneticPr fontId="2"/>
  </si>
  <si>
    <t>平成12年度</t>
    <rPh sb="0" eb="2">
      <t>ヘイセイ</t>
    </rPh>
    <rPh sb="4" eb="6">
      <t>ネンド</t>
    </rPh>
    <phoneticPr fontId="2"/>
  </si>
  <si>
    <t>資料：地域福祉推進課</t>
    <rPh sb="0" eb="2">
      <t>シリョウ</t>
    </rPh>
    <rPh sb="3" eb="5">
      <t>チイキ</t>
    </rPh>
    <rPh sb="5" eb="7">
      <t>フクシ</t>
    </rPh>
    <rPh sb="7" eb="9">
      <t>スイシン</t>
    </rPh>
    <rPh sb="9" eb="10">
      <t>カ</t>
    </rPh>
    <phoneticPr fontId="2"/>
  </si>
  <si>
    <t>要支援1</t>
    <rPh sb="0" eb="3">
      <t>ヨウシエン</t>
    </rPh>
    <phoneticPr fontId="2"/>
  </si>
  <si>
    <t>要支援2</t>
    <rPh sb="0" eb="3">
      <t>ヨウシエン</t>
    </rPh>
    <phoneticPr fontId="2"/>
  </si>
  <si>
    <t>経過的
要介護</t>
    <rPh sb="0" eb="3">
      <t>ケイカテキ</t>
    </rPh>
    <rPh sb="4" eb="7">
      <t>ヨウカイゴ</t>
    </rPh>
    <phoneticPr fontId="2"/>
  </si>
  <si>
    <t>（単位：人)(各年度４月１日現在）</t>
    <rPh sb="1" eb="3">
      <t>タンイ</t>
    </rPh>
    <rPh sb="4" eb="5">
      <t>ヒト</t>
    </rPh>
    <rPh sb="7" eb="10">
      <t>カクネンド</t>
    </rPh>
    <rPh sb="11" eb="12">
      <t>ガツ</t>
    </rPh>
    <rPh sb="13" eb="14">
      <t>ニチ</t>
    </rPh>
    <rPh sb="14" eb="16">
      <t>ゲンザイ</t>
    </rPh>
    <phoneticPr fontId="2"/>
  </si>
  <si>
    <t>第１号
被保険者数</t>
    <rPh sb="0" eb="1">
      <t>ダイ</t>
    </rPh>
    <rPh sb="2" eb="3">
      <t>ゴウ</t>
    </rPh>
    <rPh sb="4" eb="8">
      <t>ヒホケンシャ</t>
    </rPh>
    <rPh sb="8" eb="9">
      <t>スウ</t>
    </rPh>
    <phoneticPr fontId="2"/>
  </si>
  <si>
    <t>介護1</t>
    <rPh sb="0" eb="2">
      <t>カイゴ</t>
    </rPh>
    <phoneticPr fontId="2"/>
  </si>
  <si>
    <t>介護2</t>
    <rPh sb="0" eb="2">
      <t>カイゴ</t>
    </rPh>
    <phoneticPr fontId="2"/>
  </si>
  <si>
    <t>介護3</t>
    <rPh sb="0" eb="2">
      <t>カイゴ</t>
    </rPh>
    <phoneticPr fontId="2"/>
  </si>
  <si>
    <t>介護4</t>
    <rPh sb="0" eb="2">
      <t>カイゴ</t>
    </rPh>
    <phoneticPr fontId="2"/>
  </si>
  <si>
    <t>介護5</t>
    <rPh sb="0" eb="2">
      <t>カイゴ</t>
    </rPh>
    <phoneticPr fontId="2"/>
  </si>
  <si>
    <t>平成20年度</t>
    <rPh sb="0" eb="2">
      <t>ヘイセイ</t>
    </rPh>
    <rPh sb="4" eb="6">
      <t>ネンド</t>
    </rPh>
    <phoneticPr fontId="2"/>
  </si>
  <si>
    <t>第1号被保険者要介護認定の状況</t>
    <rPh sb="0" eb="1">
      <t>ダイ</t>
    </rPh>
    <rPh sb="2" eb="3">
      <t>ゴウ</t>
    </rPh>
    <rPh sb="3" eb="7">
      <t>ヒホケンジャ</t>
    </rPh>
    <rPh sb="7" eb="8">
      <t>ヨウ</t>
    </rPh>
    <rPh sb="8" eb="9">
      <t>スケ</t>
    </rPh>
    <rPh sb="9" eb="10">
      <t>マモル</t>
    </rPh>
    <rPh sb="10" eb="11">
      <t>ニン</t>
    </rPh>
    <rPh sb="11" eb="12">
      <t>サダム</t>
    </rPh>
    <rPh sb="13" eb="14">
      <t>ジョウ</t>
    </rPh>
    <rPh sb="14" eb="15">
      <t>イワン</t>
    </rPh>
    <phoneticPr fontId="2"/>
  </si>
  <si>
    <t>（65歳以上）</t>
    <rPh sb="3" eb="4">
      <t>サイ</t>
    </rPh>
    <rPh sb="4" eb="6">
      <t>イジョウ</t>
    </rPh>
    <phoneticPr fontId="2"/>
  </si>
  <si>
    <t>　年 度</t>
    <rPh sb="1" eb="2">
      <t>トシ</t>
    </rPh>
    <rPh sb="3" eb="4">
      <t>ド</t>
    </rPh>
    <phoneticPr fontId="2"/>
  </si>
  <si>
    <t>区 分</t>
    <rPh sb="0" eb="1">
      <t>ク</t>
    </rPh>
    <rPh sb="2" eb="3">
      <t>ブン</t>
    </rPh>
    <phoneticPr fontId="2"/>
  </si>
  <si>
    <t>【茅野市】</t>
    <rPh sb="1" eb="4">
      <t>チノシ</t>
    </rPh>
    <phoneticPr fontId="2"/>
  </si>
  <si>
    <t>(各年度3月31日現在、単位：人)</t>
    <rPh sb="1" eb="4">
      <t>カクネンド</t>
    </rPh>
    <rPh sb="5" eb="6">
      <t>ガツ</t>
    </rPh>
    <rPh sb="8" eb="9">
      <t>ニチ</t>
    </rPh>
    <rPh sb="9" eb="11">
      <t>ゲンザイ</t>
    </rPh>
    <phoneticPr fontId="2"/>
  </si>
  <si>
    <t>令和元年度</t>
    <rPh sb="0" eb="2">
      <t>レイワ</t>
    </rPh>
    <rPh sb="2" eb="3">
      <t>ガン</t>
    </rPh>
    <rPh sb="3" eb="5">
      <t>ネンド</t>
    </rPh>
    <phoneticPr fontId="2"/>
  </si>
  <si>
    <t>平成27年度</t>
    <rPh sb="0" eb="2">
      <t>ヘイセイ</t>
    </rPh>
    <rPh sb="4" eb="6">
      <t>ネンド</t>
    </rPh>
    <phoneticPr fontId="2"/>
  </si>
  <si>
    <t>令和元年度</t>
    <rPh sb="0" eb="2">
      <t>レイワ</t>
    </rPh>
    <rPh sb="2" eb="3">
      <t>ガン</t>
    </rPh>
    <rPh sb="3" eb="5">
      <t>ネンド</t>
    </rPh>
    <phoneticPr fontId="7"/>
  </si>
  <si>
    <t>資料：保険課</t>
    <rPh sb="0" eb="2">
      <t>シリョウ</t>
    </rPh>
    <rPh sb="3" eb="5">
      <t>ホケン</t>
    </rPh>
    <rPh sb="5" eb="6">
      <t>カ</t>
    </rPh>
    <phoneticPr fontId="2"/>
  </si>
  <si>
    <t>資料：保険課</t>
    <rPh sb="0" eb="2">
      <t>シリョウ</t>
    </rPh>
    <rPh sb="3" eb="6">
      <t>ホケンカ</t>
    </rPh>
    <rPh sb="5" eb="6">
      <t>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</si>
</sst>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 * #,##0_ ;_ * \-#,##0_ ;_ * &quot;-&quot;_ ;_ @_ "/>
    <numFmt numFmtId="176" formatCode="#,##0_ ;[Red]\-#,##0\ "/>
    <numFmt numFmtId="177" formatCode="#,##0_);[Red]\(#,##0\)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8"/>
      <color theme="3"/>
      <name val="ＭＳ Ｐゴシック"/>
      <family val="2"/>
      <charset val="128"/>
      <scheme val="major"/>
    </font>
  </fonts>
  <fills count="2">
    <fill>
      <patternFill patternType="none"/>
    </fill>
    <fill>
      <patternFill patternType="gray125"/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02">
    <xf numFmtId="0" fontId="0" fillId="0" borderId="0" xfId="0"/>
    <xf numFmtId="38" fontId="4" fillId="0" borderId="0" xfId="1" applyFont="1"/>
    <xf numFmtId="38" fontId="4" fillId="0" borderId="0" xfId="1" applyFont="1" applyBorder="1"/>
    <xf numFmtId="41" fontId="4" fillId="0" borderId="2" xfId="1" applyNumberFormat="1" applyFont="1" applyBorder="1"/>
    <xf numFmtId="41" fontId="4" fillId="0" borderId="3" xfId="1" applyNumberFormat="1" applyFont="1" applyBorder="1"/>
    <xf numFmtId="41" fontId="4" fillId="0" borderId="4" xfId="1" applyNumberFormat="1" applyFont="1" applyBorder="1"/>
    <xf numFmtId="41" fontId="4" fillId="0" borderId="5" xfId="1" applyNumberFormat="1" applyFont="1" applyBorder="1"/>
    <xf numFmtId="41" fontId="4" fillId="0" borderId="7" xfId="1" applyNumberFormat="1" applyFont="1" applyBorder="1"/>
    <xf numFmtId="41" fontId="4" fillId="0" borderId="8" xfId="1" applyNumberFormat="1" applyFont="1" applyBorder="1"/>
    <xf numFmtId="41" fontId="4" fillId="0" borderId="9" xfId="1" applyNumberFormat="1" applyFont="1" applyBorder="1"/>
    <xf numFmtId="41" fontId="4" fillId="0" borderId="10" xfId="1" applyNumberFormat="1" applyFont="1" applyBorder="1"/>
    <xf numFmtId="41" fontId="4" fillId="0" borderId="12" xfId="1" applyNumberFormat="1" applyFont="1" applyBorder="1"/>
    <xf numFmtId="41" fontId="4" fillId="0" borderId="13" xfId="1" applyNumberFormat="1" applyFont="1" applyBorder="1"/>
    <xf numFmtId="41" fontId="4" fillId="0" borderId="14" xfId="1" applyNumberFormat="1" applyFont="1" applyBorder="1"/>
    <xf numFmtId="41" fontId="4" fillId="0" borderId="15" xfId="1" applyNumberFormat="1" applyFont="1" applyBorder="1"/>
    <xf numFmtId="41" fontId="4" fillId="0" borderId="16" xfId="1" applyNumberFormat="1" applyFont="1" applyBorder="1" applyAlignment="1">
      <alignment vertical="center"/>
    </xf>
    <xf numFmtId="41" fontId="4" fillId="0" borderId="8" xfId="1" applyNumberFormat="1" applyFont="1" applyBorder="1" applyAlignment="1">
      <alignment vertical="center"/>
    </xf>
    <xf numFmtId="41" fontId="4" fillId="0" borderId="17" xfId="1" applyNumberFormat="1" applyFont="1" applyBorder="1" applyAlignment="1">
      <alignment vertical="center"/>
    </xf>
    <xf numFmtId="41" fontId="4" fillId="0" borderId="10" xfId="1" applyNumberFormat="1" applyFont="1" applyBorder="1" applyAlignment="1">
      <alignment vertical="center"/>
    </xf>
    <xf numFmtId="41" fontId="4" fillId="0" borderId="18" xfId="1" applyNumberFormat="1" applyFont="1" applyBorder="1" applyAlignment="1">
      <alignment vertical="center"/>
    </xf>
    <xf numFmtId="41" fontId="4" fillId="0" borderId="13" xfId="1" applyNumberFormat="1" applyFont="1" applyBorder="1" applyAlignment="1">
      <alignment vertical="center"/>
    </xf>
    <xf numFmtId="41" fontId="4" fillId="0" borderId="19" xfId="1" applyNumberFormat="1" applyFont="1" applyBorder="1" applyAlignment="1">
      <alignment vertical="center"/>
    </xf>
    <xf numFmtId="41" fontId="4" fillId="0" borderId="15" xfId="1" applyNumberFormat="1" applyFont="1" applyBorder="1" applyAlignment="1">
      <alignment vertical="center"/>
    </xf>
    <xf numFmtId="38" fontId="5" fillId="0" borderId="0" xfId="1" applyFont="1"/>
    <xf numFmtId="38" fontId="5" fillId="0" borderId="0" xfId="1" applyFont="1" applyAlignment="1">
      <alignment horizontal="right"/>
    </xf>
    <xf numFmtId="38" fontId="3" fillId="0" borderId="0" xfId="1" applyFont="1" applyBorder="1"/>
    <xf numFmtId="38" fontId="6" fillId="0" borderId="0" xfId="1" applyFont="1" applyBorder="1" applyAlignment="1">
      <alignment horizontal="right"/>
    </xf>
    <xf numFmtId="38" fontId="6" fillId="0" borderId="0" xfId="1" applyFont="1" applyBorder="1"/>
    <xf numFmtId="38" fontId="6" fillId="0" borderId="20" xfId="1" applyFont="1" applyBorder="1"/>
    <xf numFmtId="38" fontId="6" fillId="0" borderId="0" xfId="1" applyFont="1"/>
    <xf numFmtId="38" fontId="4" fillId="0" borderId="21" xfId="1" applyFont="1" applyBorder="1" applyAlignment="1">
      <alignment horizontal="center"/>
    </xf>
    <xf numFmtId="38" fontId="4" fillId="0" borderId="22" xfId="1" applyFont="1" applyBorder="1" applyAlignment="1">
      <alignment horizontal="center"/>
    </xf>
    <xf numFmtId="38" fontId="4" fillId="0" borderId="23" xfId="1" applyFont="1" applyBorder="1" applyAlignment="1">
      <alignment horizontal="center"/>
    </xf>
    <xf numFmtId="38" fontId="4" fillId="0" borderId="24" xfId="1" applyFont="1" applyBorder="1" applyAlignment="1">
      <alignment horizontal="center"/>
    </xf>
    <xf numFmtId="41" fontId="4" fillId="0" borderId="25" xfId="1" applyNumberFormat="1" applyFont="1" applyFill="1" applyBorder="1" applyAlignment="1">
      <alignment vertical="center"/>
    </xf>
    <xf numFmtId="41" fontId="4" fillId="0" borderId="26" xfId="1" applyNumberFormat="1" applyFont="1" applyFill="1" applyBorder="1" applyAlignment="1">
      <alignment vertical="center"/>
    </xf>
    <xf numFmtId="41" fontId="4" fillId="0" borderId="27" xfId="1" applyNumberFormat="1" applyFont="1" applyFill="1" applyBorder="1" applyAlignment="1">
      <alignment vertical="center"/>
    </xf>
    <xf numFmtId="41" fontId="4" fillId="0" borderId="28" xfId="1" applyNumberFormat="1" applyFont="1" applyFill="1" applyBorder="1" applyAlignment="1">
      <alignment vertical="center"/>
    </xf>
    <xf numFmtId="41" fontId="4" fillId="0" borderId="29" xfId="1" applyNumberFormat="1" applyFont="1" applyFill="1" applyBorder="1" applyAlignment="1">
      <alignment vertical="center"/>
    </xf>
    <xf numFmtId="41" fontId="4" fillId="0" borderId="31" xfId="1" applyNumberFormat="1" applyFont="1" applyBorder="1" applyAlignment="1">
      <alignment vertical="center"/>
    </xf>
    <xf numFmtId="41" fontId="4" fillId="0" borderId="32" xfId="1" applyNumberFormat="1" applyFont="1" applyBorder="1" applyAlignment="1">
      <alignment vertical="center"/>
    </xf>
    <xf numFmtId="38" fontId="4" fillId="0" borderId="21" xfId="1" applyFont="1" applyBorder="1" applyAlignment="1">
      <alignment horizontal="center" vertical="center" justifyLastLine="1"/>
    </xf>
    <xf numFmtId="41" fontId="4" fillId="0" borderId="32" xfId="1" applyNumberFormat="1" applyFont="1" applyFill="1" applyBorder="1" applyAlignment="1">
      <alignment vertical="center"/>
    </xf>
    <xf numFmtId="41" fontId="4" fillId="0" borderId="18" xfId="1" applyNumberFormat="1" applyFont="1" applyFill="1" applyBorder="1" applyAlignment="1">
      <alignment vertical="center"/>
    </xf>
    <xf numFmtId="41" fontId="4" fillId="0" borderId="13" xfId="1" applyNumberFormat="1" applyFont="1" applyFill="1" applyBorder="1" applyAlignment="1">
      <alignment vertical="center"/>
    </xf>
    <xf numFmtId="41" fontId="4" fillId="0" borderId="19" xfId="1" applyNumberFormat="1" applyFont="1" applyFill="1" applyBorder="1" applyAlignment="1">
      <alignment vertical="center"/>
    </xf>
    <xf numFmtId="41" fontId="4" fillId="0" borderId="15" xfId="1" applyNumberFormat="1" applyFont="1" applyFill="1" applyBorder="1" applyAlignment="1">
      <alignment vertical="center"/>
    </xf>
    <xf numFmtId="41" fontId="4" fillId="0" borderId="12" xfId="1" applyNumberFormat="1" applyFont="1" applyFill="1" applyBorder="1" applyAlignment="1">
      <alignment vertical="center"/>
    </xf>
    <xf numFmtId="176" fontId="4" fillId="0" borderId="22" xfId="1" applyNumberFormat="1" applyFont="1" applyBorder="1" applyAlignment="1">
      <alignment horizontal="distributed" vertical="center" justifyLastLine="1"/>
    </xf>
    <xf numFmtId="176" fontId="4" fillId="0" borderId="23" xfId="1" applyNumberFormat="1" applyFont="1" applyBorder="1" applyAlignment="1">
      <alignment horizontal="distributed" vertical="center" justifyLastLine="1"/>
    </xf>
    <xf numFmtId="38" fontId="6" fillId="0" borderId="33" xfId="1" applyFont="1" applyBorder="1" applyAlignment="1">
      <alignment horizontal="center" vertical="center"/>
    </xf>
    <xf numFmtId="177" fontId="4" fillId="0" borderId="1" xfId="1" applyNumberFormat="1" applyFont="1" applyBorder="1" applyAlignment="1">
      <alignment horizontal="right" indent="1"/>
    </xf>
    <xf numFmtId="177" fontId="4" fillId="0" borderId="6" xfId="1" applyNumberFormat="1" applyFont="1" applyBorder="1" applyAlignment="1">
      <alignment horizontal="right" indent="1"/>
    </xf>
    <xf numFmtId="177" fontId="4" fillId="0" borderId="11" xfId="1" applyNumberFormat="1" applyFont="1" applyBorder="1" applyAlignment="1">
      <alignment horizontal="right" indent="1"/>
    </xf>
    <xf numFmtId="177" fontId="4" fillId="0" borderId="32" xfId="1" applyNumberFormat="1" applyFont="1" applyFill="1" applyBorder="1" applyAlignment="1">
      <alignment horizontal="right" vertical="center" indent="1"/>
    </xf>
    <xf numFmtId="177" fontId="4" fillId="0" borderId="30" xfId="1" applyNumberFormat="1" applyFont="1" applyFill="1" applyBorder="1" applyAlignment="1">
      <alignment horizontal="right" vertical="center" indent="1"/>
    </xf>
    <xf numFmtId="38" fontId="4" fillId="0" borderId="49" xfId="1" applyFont="1" applyBorder="1" applyAlignment="1"/>
    <xf numFmtId="38" fontId="4" fillId="0" borderId="33" xfId="1" applyFont="1" applyBorder="1" applyAlignment="1">
      <alignment horizontal="center"/>
    </xf>
    <xf numFmtId="38" fontId="4" fillId="0" borderId="34" xfId="1" applyFont="1" applyBorder="1" applyAlignment="1">
      <alignment horizontal="right" indent="1"/>
    </xf>
    <xf numFmtId="0" fontId="4" fillId="0" borderId="35" xfId="0" applyFont="1" applyBorder="1" applyAlignment="1">
      <alignment horizontal="left" vertical="top"/>
    </xf>
    <xf numFmtId="38" fontId="4" fillId="0" borderId="0" xfId="1" applyFont="1" applyAlignment="1">
      <alignment horizontal="right" vertical="center"/>
    </xf>
    <xf numFmtId="41" fontId="4" fillId="0" borderId="31" xfId="1" applyNumberFormat="1" applyFont="1" applyFill="1" applyBorder="1" applyAlignment="1">
      <alignment vertical="center"/>
    </xf>
    <xf numFmtId="41" fontId="4" fillId="0" borderId="16" xfId="1" applyNumberFormat="1" applyFont="1" applyFill="1" applyBorder="1" applyAlignment="1">
      <alignment vertical="center"/>
    </xf>
    <xf numFmtId="41" fontId="4" fillId="0" borderId="8" xfId="1" applyNumberFormat="1" applyFont="1" applyFill="1" applyBorder="1" applyAlignment="1">
      <alignment vertical="center"/>
    </xf>
    <xf numFmtId="41" fontId="4" fillId="0" borderId="17" xfId="1" applyNumberFormat="1" applyFont="1" applyFill="1" applyBorder="1" applyAlignment="1">
      <alignment vertical="center"/>
    </xf>
    <xf numFmtId="41" fontId="4" fillId="0" borderId="10" xfId="1" applyNumberFormat="1" applyFont="1" applyFill="1" applyBorder="1" applyAlignment="1">
      <alignment vertical="center"/>
    </xf>
    <xf numFmtId="41" fontId="4" fillId="0" borderId="20" xfId="1" applyNumberFormat="1" applyFont="1" applyFill="1" applyBorder="1" applyAlignment="1">
      <alignment vertical="center"/>
    </xf>
    <xf numFmtId="41" fontId="4" fillId="0" borderId="51" xfId="1" applyNumberFormat="1" applyFont="1" applyFill="1" applyBorder="1" applyAlignment="1">
      <alignment vertical="center"/>
    </xf>
    <xf numFmtId="41" fontId="4" fillId="0" borderId="52" xfId="1" applyNumberFormat="1" applyFont="1" applyFill="1" applyBorder="1" applyAlignment="1">
      <alignment vertical="center"/>
    </xf>
    <xf numFmtId="41" fontId="4" fillId="0" borderId="53" xfId="1" applyNumberFormat="1" applyFont="1" applyFill="1" applyBorder="1" applyAlignment="1">
      <alignment vertical="center"/>
    </xf>
    <xf numFmtId="38" fontId="4" fillId="0" borderId="0" xfId="1" applyFont="1" applyFill="1"/>
    <xf numFmtId="176" fontId="4" fillId="0" borderId="22" xfId="1" applyNumberFormat="1" applyFont="1" applyFill="1" applyBorder="1" applyAlignment="1">
      <alignment horizontal="distributed" vertical="center" justifyLastLine="1"/>
    </xf>
    <xf numFmtId="38" fontId="5" fillId="0" borderId="0" xfId="1" applyFont="1" applyFill="1"/>
    <xf numFmtId="176" fontId="4" fillId="0" borderId="50" xfId="1" applyNumberFormat="1" applyFont="1" applyFill="1" applyBorder="1" applyAlignment="1">
      <alignment horizontal="distributed" vertical="center" justifyLastLine="1"/>
    </xf>
    <xf numFmtId="176" fontId="4" fillId="0" borderId="24" xfId="1" applyNumberFormat="1" applyFont="1" applyFill="1" applyBorder="1" applyAlignment="1">
      <alignment horizontal="distributed" vertical="center" justifyLastLine="1"/>
    </xf>
    <xf numFmtId="41" fontId="4" fillId="0" borderId="30" xfId="1" applyNumberFormat="1" applyFont="1" applyFill="1" applyBorder="1" applyAlignment="1">
      <alignment vertical="center"/>
    </xf>
    <xf numFmtId="176" fontId="4" fillId="0" borderId="23" xfId="1" applyNumberFormat="1" applyFont="1" applyFill="1" applyBorder="1" applyAlignment="1">
      <alignment horizontal="distributed" vertical="center" justifyLastLine="1"/>
    </xf>
    <xf numFmtId="38" fontId="4" fillId="0" borderId="42" xfId="1" applyFont="1" applyBorder="1" applyAlignment="1">
      <alignment horizontal="center" vertical="center" wrapText="1"/>
    </xf>
    <xf numFmtId="0" fontId="0" fillId="0" borderId="43" xfId="0" applyBorder="1" applyAlignment="1">
      <alignment horizontal="center" vertical="center"/>
    </xf>
    <xf numFmtId="38" fontId="4" fillId="0" borderId="36" xfId="1" applyFont="1" applyBorder="1" applyAlignment="1">
      <alignment horizontal="distributed" vertical="center" justifyLastLine="1"/>
    </xf>
    <xf numFmtId="38" fontId="4" fillId="0" borderId="37" xfId="1" applyFont="1" applyBorder="1" applyAlignment="1">
      <alignment horizontal="distributed" vertical="center" justifyLastLine="1"/>
    </xf>
    <xf numFmtId="38" fontId="4" fillId="0" borderId="44" xfId="1" applyFont="1" applyBorder="1" applyAlignment="1">
      <alignment horizontal="distributed" vertical="center" justifyLastLine="1"/>
    </xf>
    <xf numFmtId="38" fontId="4" fillId="0" borderId="45" xfId="1" applyFont="1" applyBorder="1" applyAlignment="1">
      <alignment horizontal="distributed" vertical="center" justifyLastLine="1"/>
    </xf>
    <xf numFmtId="38" fontId="4" fillId="0" borderId="46" xfId="1" applyFont="1" applyBorder="1" applyAlignment="1">
      <alignment horizontal="distributed" vertical="center" justifyLastLine="1"/>
    </xf>
    <xf numFmtId="38" fontId="4" fillId="0" borderId="47" xfId="1" applyFont="1" applyBorder="1" applyAlignment="1">
      <alignment horizontal="distributed" vertical="center" justifyLastLine="1"/>
    </xf>
    <xf numFmtId="38" fontId="4" fillId="0" borderId="18" xfId="1" applyFont="1" applyBorder="1" applyAlignment="1">
      <alignment horizontal="center" vertical="center"/>
    </xf>
    <xf numFmtId="0" fontId="0" fillId="0" borderId="48" xfId="0" applyBorder="1" applyAlignment="1">
      <alignment vertical="center"/>
    </xf>
    <xf numFmtId="38" fontId="4" fillId="0" borderId="13" xfId="1" applyFont="1" applyBorder="1" applyAlignment="1">
      <alignment horizontal="center" vertical="center"/>
    </xf>
    <xf numFmtId="0" fontId="0" fillId="0" borderId="40" xfId="0" applyBorder="1" applyAlignment="1">
      <alignment vertical="center"/>
    </xf>
    <xf numFmtId="38" fontId="4" fillId="0" borderId="19" xfId="1" applyFont="1" applyBorder="1" applyAlignment="1">
      <alignment horizontal="center" vertical="center"/>
    </xf>
    <xf numFmtId="0" fontId="0" fillId="0" borderId="41" xfId="0" applyBorder="1" applyAlignment="1">
      <alignment vertical="center"/>
    </xf>
    <xf numFmtId="38" fontId="4" fillId="0" borderId="42" xfId="1" applyFont="1" applyBorder="1" applyAlignment="1">
      <alignment horizontal="center" vertical="center" justifyLastLine="1"/>
    </xf>
    <xf numFmtId="38" fontId="4" fillId="0" borderId="43" xfId="1" applyFont="1" applyBorder="1" applyAlignment="1">
      <alignment horizontal="center" vertical="center" justifyLastLine="1"/>
    </xf>
    <xf numFmtId="38" fontId="4" fillId="0" borderId="36" xfId="1" applyFont="1" applyBorder="1" applyAlignment="1">
      <alignment horizontal="distributed" justifyLastLine="1"/>
    </xf>
    <xf numFmtId="0" fontId="0" fillId="0" borderId="37" xfId="0" applyBorder="1" applyAlignment="1">
      <alignment horizontal="distributed" justifyLastLine="1"/>
    </xf>
    <xf numFmtId="38" fontId="4" fillId="0" borderId="38" xfId="1" applyFont="1" applyBorder="1" applyAlignment="1">
      <alignment horizontal="distributed" vertical="center" justifyLastLine="1"/>
    </xf>
    <xf numFmtId="0" fontId="0" fillId="0" borderId="39" xfId="0" applyBorder="1" applyAlignment="1">
      <alignment horizontal="distributed" justifyLastLine="1"/>
    </xf>
    <xf numFmtId="0" fontId="0" fillId="0" borderId="48" xfId="0" applyBorder="1" applyAlignment="1"/>
    <xf numFmtId="0" fontId="0" fillId="0" borderId="40" xfId="0" applyBorder="1" applyAlignment="1"/>
    <xf numFmtId="38" fontId="4" fillId="0" borderId="13" xfId="1" applyFont="1" applyBorder="1" applyAlignment="1">
      <alignment horizontal="center" vertical="center" wrapText="1"/>
    </xf>
    <xf numFmtId="0" fontId="0" fillId="0" borderId="40" xfId="0" applyBorder="1" applyAlignment="1">
      <alignment wrapText="1"/>
    </xf>
    <xf numFmtId="0" fontId="0" fillId="0" borderId="41" xfId="0" applyBorder="1" applyAlignment="1"/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2</xdr:col>
      <xdr:colOff>0</xdr:colOff>
      <xdr:row>4</xdr:row>
      <xdr:rowOff>0</xdr:rowOff>
    </xdr:to>
    <xdr:cxnSp macro="">
      <xdr:nvCxnSpPr>
        <xdr:cNvPr id="3" name="直線コネクタ 2"/>
        <xdr:cNvCxnSpPr/>
      </xdr:nvCxnSpPr>
      <xdr:spPr>
        <a:xfrm flipH="1" flipV="1">
          <a:off x="0" y="371475"/>
          <a:ext cx="847725" cy="51435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1</xdr:col>
      <xdr:colOff>0</xdr:colOff>
      <xdr:row>5</xdr:row>
      <xdr:rowOff>0</xdr:rowOff>
    </xdr:to>
    <xdr:cxnSp macro="">
      <xdr:nvCxnSpPr>
        <xdr:cNvPr id="3" name="直線コネクタ 2"/>
        <xdr:cNvCxnSpPr/>
      </xdr:nvCxnSpPr>
      <xdr:spPr>
        <a:xfrm flipH="1" flipV="1">
          <a:off x="76200" y="228600"/>
          <a:ext cx="847725" cy="5715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1</xdr:col>
      <xdr:colOff>0</xdr:colOff>
      <xdr:row>5</xdr:row>
      <xdr:rowOff>0</xdr:rowOff>
    </xdr:to>
    <xdr:cxnSp macro="">
      <xdr:nvCxnSpPr>
        <xdr:cNvPr id="2" name="直線コネクタ 1"/>
        <xdr:cNvCxnSpPr/>
      </xdr:nvCxnSpPr>
      <xdr:spPr>
        <a:xfrm flipH="1" flipV="1">
          <a:off x="0" y="371475"/>
          <a:ext cx="752475" cy="51435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5"/>
  <sheetViews>
    <sheetView showGridLines="0" tabSelected="1" workbookViewId="0">
      <selection activeCell="B1" sqref="B1"/>
    </sheetView>
  </sheetViews>
  <sheetFormatPr defaultRowHeight="13.5" x14ac:dyDescent="0.15"/>
  <cols>
    <col min="1" max="1" width="1" style="1" customWidth="1"/>
    <col min="2" max="2" width="11.125" style="1" customWidth="1"/>
    <col min="3" max="3" width="11" style="1" customWidth="1"/>
    <col min="4" max="10" width="8.125" style="1" customWidth="1"/>
    <col min="11" max="11" width="9.5" style="1" customWidth="1"/>
    <col min="12" max="16384" width="9" style="1"/>
  </cols>
  <sheetData>
    <row r="1" spans="2:11" s="25" customFormat="1" ht="18" thickBot="1" x14ac:dyDescent="0.25">
      <c r="B1" s="25" t="s">
        <v>0</v>
      </c>
      <c r="K1" s="26" t="s">
        <v>28</v>
      </c>
    </row>
    <row r="2" spans="2:11" ht="15" customHeight="1" x14ac:dyDescent="0.15">
      <c r="B2" s="58" t="s">
        <v>26</v>
      </c>
      <c r="C2" s="77" t="s">
        <v>16</v>
      </c>
      <c r="D2" s="79" t="s">
        <v>23</v>
      </c>
      <c r="E2" s="80"/>
      <c r="F2" s="80"/>
      <c r="G2" s="80"/>
      <c r="H2" s="80"/>
      <c r="I2" s="80"/>
      <c r="J2" s="81"/>
      <c r="K2" s="82" t="s">
        <v>7</v>
      </c>
    </row>
    <row r="3" spans="2:11" ht="13.5" customHeight="1" x14ac:dyDescent="0.15">
      <c r="B3" s="56"/>
      <c r="C3" s="78"/>
      <c r="D3" s="85" t="s">
        <v>12</v>
      </c>
      <c r="E3" s="87" t="s">
        <v>13</v>
      </c>
      <c r="F3" s="87" t="s">
        <v>17</v>
      </c>
      <c r="G3" s="87" t="s">
        <v>18</v>
      </c>
      <c r="H3" s="87" t="s">
        <v>19</v>
      </c>
      <c r="I3" s="87" t="s">
        <v>20</v>
      </c>
      <c r="J3" s="89" t="s">
        <v>21</v>
      </c>
      <c r="K3" s="83"/>
    </row>
    <row r="4" spans="2:11" ht="13.5" customHeight="1" x14ac:dyDescent="0.15">
      <c r="B4" s="59" t="s">
        <v>25</v>
      </c>
      <c r="C4" s="57" t="s">
        <v>24</v>
      </c>
      <c r="D4" s="86"/>
      <c r="E4" s="88"/>
      <c r="F4" s="88"/>
      <c r="G4" s="88"/>
      <c r="H4" s="88"/>
      <c r="I4" s="88"/>
      <c r="J4" s="90"/>
      <c r="K4" s="84"/>
    </row>
    <row r="5" spans="2:11" ht="13.5" customHeight="1" x14ac:dyDescent="0.15">
      <c r="B5" s="49" t="s">
        <v>30</v>
      </c>
      <c r="C5" s="42">
        <v>15885</v>
      </c>
      <c r="D5" s="43">
        <v>245</v>
      </c>
      <c r="E5" s="44">
        <v>293</v>
      </c>
      <c r="F5" s="44">
        <v>613</v>
      </c>
      <c r="G5" s="44">
        <v>502</v>
      </c>
      <c r="H5" s="44">
        <v>359</v>
      </c>
      <c r="I5" s="44">
        <v>295</v>
      </c>
      <c r="J5" s="45">
        <v>272</v>
      </c>
      <c r="K5" s="46">
        <v>2579</v>
      </c>
    </row>
    <row r="6" spans="2:11" s="2" customFormat="1" ht="13.5" customHeight="1" x14ac:dyDescent="0.15">
      <c r="B6" s="49">
        <v>28</v>
      </c>
      <c r="C6" s="42">
        <v>16195</v>
      </c>
      <c r="D6" s="43">
        <v>231</v>
      </c>
      <c r="E6" s="44">
        <v>313</v>
      </c>
      <c r="F6" s="44">
        <v>634</v>
      </c>
      <c r="G6" s="44">
        <v>499</v>
      </c>
      <c r="H6" s="44">
        <v>383</v>
      </c>
      <c r="I6" s="44">
        <v>291</v>
      </c>
      <c r="J6" s="45">
        <v>289</v>
      </c>
      <c r="K6" s="46">
        <v>2640</v>
      </c>
    </row>
    <row r="7" spans="2:11" ht="13.5" customHeight="1" x14ac:dyDescent="0.15">
      <c r="B7" s="49">
        <v>29</v>
      </c>
      <c r="C7" s="42">
        <v>16341</v>
      </c>
      <c r="D7" s="43">
        <v>243</v>
      </c>
      <c r="E7" s="44">
        <v>300</v>
      </c>
      <c r="F7" s="44">
        <v>589</v>
      </c>
      <c r="G7" s="44">
        <v>512</v>
      </c>
      <c r="H7" s="44">
        <v>420</v>
      </c>
      <c r="I7" s="44">
        <v>291</v>
      </c>
      <c r="J7" s="45">
        <v>248</v>
      </c>
      <c r="K7" s="46">
        <v>2603</v>
      </c>
    </row>
    <row r="8" spans="2:11" ht="13.5" customHeight="1" x14ac:dyDescent="0.15">
      <c r="B8" s="49">
        <v>30</v>
      </c>
      <c r="C8" s="42">
        <v>16551</v>
      </c>
      <c r="D8" s="43">
        <v>249</v>
      </c>
      <c r="E8" s="44">
        <v>334</v>
      </c>
      <c r="F8" s="44">
        <v>595</v>
      </c>
      <c r="G8" s="44">
        <v>510</v>
      </c>
      <c r="H8" s="44">
        <v>452</v>
      </c>
      <c r="I8" s="44">
        <v>302</v>
      </c>
      <c r="J8" s="45">
        <v>266</v>
      </c>
      <c r="K8" s="46">
        <v>2708</v>
      </c>
    </row>
    <row r="9" spans="2:11" ht="13.5" customHeight="1" x14ac:dyDescent="0.15">
      <c r="B9" s="48" t="s">
        <v>31</v>
      </c>
      <c r="C9" s="61">
        <v>16641</v>
      </c>
      <c r="D9" s="62">
        <v>283</v>
      </c>
      <c r="E9" s="63">
        <v>350</v>
      </c>
      <c r="F9" s="63">
        <v>610</v>
      </c>
      <c r="G9" s="63">
        <v>490</v>
      </c>
      <c r="H9" s="63">
        <v>430</v>
      </c>
      <c r="I9" s="63">
        <v>307</v>
      </c>
      <c r="J9" s="64">
        <v>280</v>
      </c>
      <c r="K9" s="46">
        <v>2750</v>
      </c>
    </row>
    <row r="10" spans="2:11" ht="13.5" customHeight="1" x14ac:dyDescent="0.15">
      <c r="B10" s="48">
        <v>2</v>
      </c>
      <c r="C10" s="61">
        <v>16793</v>
      </c>
      <c r="D10" s="62">
        <v>301</v>
      </c>
      <c r="E10" s="63">
        <v>361</v>
      </c>
      <c r="F10" s="63">
        <v>639</v>
      </c>
      <c r="G10" s="63">
        <v>460</v>
      </c>
      <c r="H10" s="63">
        <v>443</v>
      </c>
      <c r="I10" s="63">
        <v>309</v>
      </c>
      <c r="J10" s="64">
        <v>282</v>
      </c>
      <c r="K10" s="46">
        <v>2795</v>
      </c>
    </row>
    <row r="11" spans="2:11" ht="13.5" customHeight="1" x14ac:dyDescent="0.15">
      <c r="B11" s="71">
        <v>3</v>
      </c>
      <c r="C11" s="61">
        <v>16947</v>
      </c>
      <c r="D11" s="62">
        <v>286</v>
      </c>
      <c r="E11" s="63">
        <v>342</v>
      </c>
      <c r="F11" s="63">
        <v>684</v>
      </c>
      <c r="G11" s="63">
        <v>504</v>
      </c>
      <c r="H11" s="63">
        <v>425</v>
      </c>
      <c r="I11" s="63">
        <v>320</v>
      </c>
      <c r="J11" s="64">
        <v>254</v>
      </c>
      <c r="K11" s="46">
        <v>2815</v>
      </c>
    </row>
    <row r="12" spans="2:11" s="70" customFormat="1" ht="13.5" customHeight="1" x14ac:dyDescent="0.15">
      <c r="B12" s="71">
        <v>4</v>
      </c>
      <c r="C12" s="61">
        <v>16961</v>
      </c>
      <c r="D12" s="62">
        <v>239</v>
      </c>
      <c r="E12" s="63">
        <v>348</v>
      </c>
      <c r="F12" s="63">
        <v>687</v>
      </c>
      <c r="G12" s="63">
        <v>537</v>
      </c>
      <c r="H12" s="63">
        <v>416</v>
      </c>
      <c r="I12" s="63">
        <v>361</v>
      </c>
      <c r="J12" s="64">
        <v>243</v>
      </c>
      <c r="K12" s="46">
        <v>2831</v>
      </c>
    </row>
    <row r="13" spans="2:11" s="70" customFormat="1" ht="13.5" customHeight="1" thickBot="1" x14ac:dyDescent="0.2">
      <c r="B13" s="73">
        <v>5</v>
      </c>
      <c r="C13" s="66">
        <v>16981</v>
      </c>
      <c r="D13" s="67">
        <v>246</v>
      </c>
      <c r="E13" s="68">
        <v>312</v>
      </c>
      <c r="F13" s="68">
        <v>690</v>
      </c>
      <c r="G13" s="68">
        <v>575</v>
      </c>
      <c r="H13" s="68">
        <v>393</v>
      </c>
      <c r="I13" s="68">
        <v>361</v>
      </c>
      <c r="J13" s="69">
        <v>242</v>
      </c>
      <c r="K13" s="38">
        <v>2819</v>
      </c>
    </row>
    <row r="14" spans="2:11" s="23" customFormat="1" ht="12" x14ac:dyDescent="0.15">
      <c r="K14" s="24" t="s">
        <v>32</v>
      </c>
    </row>
    <row r="15" spans="2:11" x14ac:dyDescent="0.15">
      <c r="K15" s="60" t="s">
        <v>27</v>
      </c>
    </row>
  </sheetData>
  <mergeCells count="10">
    <mergeCell ref="C2:C3"/>
    <mergeCell ref="D2:J2"/>
    <mergeCell ref="K2:K4"/>
    <mergeCell ref="D3:D4"/>
    <mergeCell ref="E3:E4"/>
    <mergeCell ref="F3:F4"/>
    <mergeCell ref="G3:G4"/>
    <mergeCell ref="H3:H4"/>
    <mergeCell ref="I3:I4"/>
    <mergeCell ref="J3:J4"/>
  </mergeCells>
  <phoneticPr fontId="2"/>
  <pageMargins left="0.59055118110236227" right="0.39370078740157483" top="0.78740157480314965" bottom="0.98425196850393704" header="0.51181102362204722" footer="0.51181102362204722"/>
  <pageSetup paperSize="9" orientation="portrait" verticalDpi="0" r:id="rId1"/>
  <headerFooter alignWithMargins="0">
    <oddFooter>&amp;C&amp;F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/>
  </sheetViews>
  <sheetFormatPr defaultRowHeight="13.5" x14ac:dyDescent="0.15"/>
  <cols>
    <col min="1" max="1" width="10.125" style="1" customWidth="1"/>
    <col min="2" max="2" width="11" style="1" customWidth="1"/>
    <col min="3" max="10" width="8.625" style="1" customWidth="1"/>
    <col min="11" max="16384" width="9" style="1"/>
  </cols>
  <sheetData>
    <row r="1" spans="1:10" ht="17.25" x14ac:dyDescent="0.2">
      <c r="A1" s="25" t="s">
        <v>0</v>
      </c>
      <c r="B1" s="2"/>
      <c r="C1" s="2"/>
      <c r="D1" s="2"/>
      <c r="E1" s="2"/>
      <c r="F1" s="2"/>
      <c r="G1" s="2"/>
      <c r="H1" s="2"/>
      <c r="I1" s="2"/>
      <c r="J1" s="26"/>
    </row>
    <row r="2" spans="1:10" s="27" customFormat="1" ht="12" thickBot="1" x14ac:dyDescent="0.2">
      <c r="J2" s="26" t="s">
        <v>28</v>
      </c>
    </row>
    <row r="3" spans="1:10" x14ac:dyDescent="0.15">
      <c r="A3" s="58" t="s">
        <v>26</v>
      </c>
      <c r="B3" s="77" t="s">
        <v>16</v>
      </c>
      <c r="C3" s="79" t="s">
        <v>23</v>
      </c>
      <c r="D3" s="80"/>
      <c r="E3" s="80"/>
      <c r="F3" s="80"/>
      <c r="G3" s="80"/>
      <c r="H3" s="80"/>
      <c r="I3" s="81"/>
      <c r="J3" s="82" t="s">
        <v>7</v>
      </c>
    </row>
    <row r="4" spans="1:10" ht="13.5" customHeight="1" x14ac:dyDescent="0.15">
      <c r="A4" s="56"/>
      <c r="B4" s="78"/>
      <c r="C4" s="85" t="s">
        <v>12</v>
      </c>
      <c r="D4" s="87" t="s">
        <v>13</v>
      </c>
      <c r="E4" s="87" t="s">
        <v>17</v>
      </c>
      <c r="F4" s="87" t="s">
        <v>18</v>
      </c>
      <c r="G4" s="87" t="s">
        <v>19</v>
      </c>
      <c r="H4" s="87" t="s">
        <v>20</v>
      </c>
      <c r="I4" s="89" t="s">
        <v>21</v>
      </c>
      <c r="J4" s="83"/>
    </row>
    <row r="5" spans="1:10" x14ac:dyDescent="0.15">
      <c r="A5" s="59" t="s">
        <v>25</v>
      </c>
      <c r="B5" s="50" t="s">
        <v>8</v>
      </c>
      <c r="C5" s="86"/>
      <c r="D5" s="88"/>
      <c r="E5" s="88"/>
      <c r="F5" s="88"/>
      <c r="G5" s="88"/>
      <c r="H5" s="88"/>
      <c r="I5" s="90"/>
      <c r="J5" s="84"/>
    </row>
    <row r="6" spans="1:10" ht="15.75" customHeight="1" x14ac:dyDescent="0.15">
      <c r="A6" s="41" t="s">
        <v>22</v>
      </c>
      <c r="B6" s="39">
        <v>12923</v>
      </c>
      <c r="C6" s="15">
        <v>109</v>
      </c>
      <c r="D6" s="16">
        <v>252</v>
      </c>
      <c r="E6" s="16">
        <v>347</v>
      </c>
      <c r="F6" s="16">
        <v>334</v>
      </c>
      <c r="G6" s="16">
        <v>289</v>
      </c>
      <c r="H6" s="16">
        <v>234</v>
      </c>
      <c r="I6" s="17">
        <v>198</v>
      </c>
      <c r="J6" s="18">
        <f>SUM(C6:I6)</f>
        <v>1763</v>
      </c>
    </row>
    <row r="7" spans="1:10" ht="15.75" customHeight="1" x14ac:dyDescent="0.15">
      <c r="A7" s="49">
        <v>21</v>
      </c>
      <c r="B7" s="40">
        <v>13351</v>
      </c>
      <c r="C7" s="19">
        <v>150</v>
      </c>
      <c r="D7" s="20">
        <v>226</v>
      </c>
      <c r="E7" s="20">
        <v>375</v>
      </c>
      <c r="F7" s="20">
        <v>367</v>
      </c>
      <c r="G7" s="20">
        <v>274</v>
      </c>
      <c r="H7" s="20">
        <v>268</v>
      </c>
      <c r="I7" s="21">
        <v>206</v>
      </c>
      <c r="J7" s="22">
        <f t="shared" ref="J7:J11" si="0">SUM(C7:I7)</f>
        <v>1866</v>
      </c>
    </row>
    <row r="8" spans="1:10" ht="15.75" customHeight="1" x14ac:dyDescent="0.15">
      <c r="A8" s="49">
        <v>22</v>
      </c>
      <c r="B8" s="40">
        <v>13542</v>
      </c>
      <c r="C8" s="19">
        <v>151</v>
      </c>
      <c r="D8" s="20">
        <v>199</v>
      </c>
      <c r="E8" s="20">
        <v>380</v>
      </c>
      <c r="F8" s="20">
        <v>396</v>
      </c>
      <c r="G8" s="20">
        <v>294</v>
      </c>
      <c r="H8" s="20">
        <v>284</v>
      </c>
      <c r="I8" s="21">
        <v>215</v>
      </c>
      <c r="J8" s="22">
        <f t="shared" si="0"/>
        <v>1919</v>
      </c>
    </row>
    <row r="9" spans="1:10" s="2" customFormat="1" ht="15.75" customHeight="1" x14ac:dyDescent="0.15">
      <c r="A9" s="48">
        <v>23</v>
      </c>
      <c r="B9" s="39">
        <v>13877</v>
      </c>
      <c r="C9" s="15">
        <v>188</v>
      </c>
      <c r="D9" s="16">
        <v>195</v>
      </c>
      <c r="E9" s="16">
        <v>415</v>
      </c>
      <c r="F9" s="16">
        <v>421</v>
      </c>
      <c r="G9" s="16">
        <v>300</v>
      </c>
      <c r="H9" s="16">
        <v>306</v>
      </c>
      <c r="I9" s="17">
        <v>228</v>
      </c>
      <c r="J9" s="18">
        <f t="shared" si="0"/>
        <v>2053</v>
      </c>
    </row>
    <row r="10" spans="1:10" ht="15.75" customHeight="1" x14ac:dyDescent="0.15">
      <c r="A10" s="49">
        <v>24</v>
      </c>
      <c r="B10" s="42">
        <v>14466</v>
      </c>
      <c r="C10" s="43">
        <v>190</v>
      </c>
      <c r="D10" s="44">
        <v>224</v>
      </c>
      <c r="E10" s="44">
        <v>489</v>
      </c>
      <c r="F10" s="44">
        <v>431</v>
      </c>
      <c r="G10" s="44">
        <v>337</v>
      </c>
      <c r="H10" s="44">
        <v>304</v>
      </c>
      <c r="I10" s="45">
        <v>224</v>
      </c>
      <c r="J10" s="46">
        <f t="shared" si="0"/>
        <v>2199</v>
      </c>
    </row>
    <row r="11" spans="1:10" ht="15.75" customHeight="1" x14ac:dyDescent="0.15">
      <c r="A11" s="49">
        <v>25</v>
      </c>
      <c r="B11" s="42">
        <v>15003</v>
      </c>
      <c r="C11" s="43">
        <v>222</v>
      </c>
      <c r="D11" s="44">
        <v>240</v>
      </c>
      <c r="E11" s="44">
        <v>505</v>
      </c>
      <c r="F11" s="44">
        <v>438</v>
      </c>
      <c r="G11" s="44">
        <v>335</v>
      </c>
      <c r="H11" s="44">
        <v>272</v>
      </c>
      <c r="I11" s="45">
        <v>265</v>
      </c>
      <c r="J11" s="46">
        <f t="shared" si="0"/>
        <v>2277</v>
      </c>
    </row>
    <row r="12" spans="1:10" ht="15.75" customHeight="1" x14ac:dyDescent="0.15">
      <c r="A12" s="49">
        <v>26</v>
      </c>
      <c r="B12" s="42">
        <v>15467</v>
      </c>
      <c r="C12" s="43">
        <v>266</v>
      </c>
      <c r="D12" s="44">
        <v>284</v>
      </c>
      <c r="E12" s="44">
        <v>555</v>
      </c>
      <c r="F12" s="44">
        <v>454</v>
      </c>
      <c r="G12" s="44">
        <v>370</v>
      </c>
      <c r="H12" s="44">
        <v>271</v>
      </c>
      <c r="I12" s="45">
        <v>285</v>
      </c>
      <c r="J12" s="46">
        <v>2485</v>
      </c>
    </row>
    <row r="13" spans="1:10" ht="15.75" customHeight="1" x14ac:dyDescent="0.15">
      <c r="A13" s="49">
        <v>27</v>
      </c>
      <c r="B13" s="42">
        <v>15885</v>
      </c>
      <c r="C13" s="43">
        <v>245</v>
      </c>
      <c r="D13" s="44">
        <v>293</v>
      </c>
      <c r="E13" s="44">
        <v>613</v>
      </c>
      <c r="F13" s="44">
        <v>502</v>
      </c>
      <c r="G13" s="44">
        <v>359</v>
      </c>
      <c r="H13" s="44">
        <v>295</v>
      </c>
      <c r="I13" s="45">
        <v>272</v>
      </c>
      <c r="J13" s="46">
        <f t="shared" ref="J13:J17" si="1">SUM(C13:I13)</f>
        <v>2579</v>
      </c>
    </row>
    <row r="14" spans="1:10" s="23" customFormat="1" ht="15.75" customHeight="1" x14ac:dyDescent="0.15">
      <c r="A14" s="48">
        <v>28</v>
      </c>
      <c r="B14" s="61">
        <v>16195</v>
      </c>
      <c r="C14" s="62">
        <v>231</v>
      </c>
      <c r="D14" s="63">
        <v>313</v>
      </c>
      <c r="E14" s="63">
        <v>634</v>
      </c>
      <c r="F14" s="63">
        <v>499</v>
      </c>
      <c r="G14" s="63">
        <v>383</v>
      </c>
      <c r="H14" s="63">
        <v>291</v>
      </c>
      <c r="I14" s="64">
        <v>289</v>
      </c>
      <c r="J14" s="65">
        <f t="shared" si="1"/>
        <v>2640</v>
      </c>
    </row>
    <row r="15" spans="1:10" s="23" customFormat="1" ht="15.75" customHeight="1" x14ac:dyDescent="0.15">
      <c r="A15" s="48">
        <v>29</v>
      </c>
      <c r="B15" s="61">
        <v>16341</v>
      </c>
      <c r="C15" s="62">
        <v>243</v>
      </c>
      <c r="D15" s="63">
        <v>300</v>
      </c>
      <c r="E15" s="63">
        <v>589</v>
      </c>
      <c r="F15" s="63">
        <v>512</v>
      </c>
      <c r="G15" s="63">
        <v>420</v>
      </c>
      <c r="H15" s="63">
        <v>291</v>
      </c>
      <c r="I15" s="64">
        <v>248</v>
      </c>
      <c r="J15" s="65">
        <f t="shared" si="1"/>
        <v>2603</v>
      </c>
    </row>
    <row r="16" spans="1:10" s="72" customFormat="1" ht="15.75" customHeight="1" x14ac:dyDescent="0.15">
      <c r="A16" s="71">
        <v>30</v>
      </c>
      <c r="B16" s="61">
        <v>16551</v>
      </c>
      <c r="C16" s="62">
        <v>249</v>
      </c>
      <c r="D16" s="63">
        <v>334</v>
      </c>
      <c r="E16" s="63">
        <v>595</v>
      </c>
      <c r="F16" s="63">
        <v>510</v>
      </c>
      <c r="G16" s="63">
        <v>452</v>
      </c>
      <c r="H16" s="63">
        <v>302</v>
      </c>
      <c r="I16" s="64">
        <v>266</v>
      </c>
      <c r="J16" s="65">
        <f t="shared" si="1"/>
        <v>2708</v>
      </c>
    </row>
    <row r="17" spans="1:10" s="72" customFormat="1" ht="15.75" customHeight="1" x14ac:dyDescent="0.15">
      <c r="A17" s="71" t="s">
        <v>29</v>
      </c>
      <c r="B17" s="61">
        <v>16641</v>
      </c>
      <c r="C17" s="62">
        <v>283</v>
      </c>
      <c r="D17" s="63">
        <v>350</v>
      </c>
      <c r="E17" s="63">
        <v>610</v>
      </c>
      <c r="F17" s="63">
        <v>490</v>
      </c>
      <c r="G17" s="63">
        <v>430</v>
      </c>
      <c r="H17" s="63">
        <v>307</v>
      </c>
      <c r="I17" s="64">
        <v>280</v>
      </c>
      <c r="J17" s="65">
        <f t="shared" si="1"/>
        <v>2750</v>
      </c>
    </row>
    <row r="18" spans="1:10" s="72" customFormat="1" ht="15.75" customHeight="1" x14ac:dyDescent="0.15">
      <c r="A18" s="71">
        <v>2</v>
      </c>
      <c r="B18" s="61">
        <v>16793</v>
      </c>
      <c r="C18" s="62">
        <v>301</v>
      </c>
      <c r="D18" s="63">
        <v>361</v>
      </c>
      <c r="E18" s="63">
        <v>639</v>
      </c>
      <c r="F18" s="63">
        <v>460</v>
      </c>
      <c r="G18" s="63">
        <v>443</v>
      </c>
      <c r="H18" s="63">
        <v>309</v>
      </c>
      <c r="I18" s="64">
        <v>282</v>
      </c>
      <c r="J18" s="65">
        <f t="shared" ref="J18" si="2">C18+D18+E18+F18+G18+H18+I18</f>
        <v>2795</v>
      </c>
    </row>
    <row r="19" spans="1:10" s="72" customFormat="1" ht="15.75" customHeight="1" x14ac:dyDescent="0.15">
      <c r="A19" s="76">
        <v>3</v>
      </c>
      <c r="B19" s="42">
        <v>16947</v>
      </c>
      <c r="C19" s="43">
        <v>286</v>
      </c>
      <c r="D19" s="44">
        <v>342</v>
      </c>
      <c r="E19" s="44">
        <v>684</v>
      </c>
      <c r="F19" s="44">
        <v>504</v>
      </c>
      <c r="G19" s="44">
        <v>425</v>
      </c>
      <c r="H19" s="44">
        <v>320</v>
      </c>
      <c r="I19" s="45">
        <v>254</v>
      </c>
      <c r="J19" s="46">
        <f>SUM(C19:I19)</f>
        <v>2815</v>
      </c>
    </row>
    <row r="20" spans="1:10" s="72" customFormat="1" ht="15.75" customHeight="1" x14ac:dyDescent="0.15">
      <c r="A20" s="76">
        <v>4</v>
      </c>
      <c r="B20" s="42">
        <v>16961</v>
      </c>
      <c r="C20" s="43">
        <v>239</v>
      </c>
      <c r="D20" s="44">
        <v>348</v>
      </c>
      <c r="E20" s="44">
        <v>687</v>
      </c>
      <c r="F20" s="44">
        <v>537</v>
      </c>
      <c r="G20" s="44">
        <v>416</v>
      </c>
      <c r="H20" s="44">
        <v>361</v>
      </c>
      <c r="I20" s="45">
        <v>243</v>
      </c>
      <c r="J20" s="46">
        <f>SUM(C20:I20)</f>
        <v>2831</v>
      </c>
    </row>
    <row r="21" spans="1:10" s="72" customFormat="1" ht="15.75" customHeight="1" thickBot="1" x14ac:dyDescent="0.2">
      <c r="A21" s="74">
        <v>5</v>
      </c>
      <c r="B21" s="75">
        <v>16981</v>
      </c>
      <c r="C21" s="34">
        <v>246</v>
      </c>
      <c r="D21" s="36">
        <v>312</v>
      </c>
      <c r="E21" s="36">
        <v>690</v>
      </c>
      <c r="F21" s="36">
        <v>575</v>
      </c>
      <c r="G21" s="36">
        <v>393</v>
      </c>
      <c r="H21" s="36">
        <v>361</v>
      </c>
      <c r="I21" s="37">
        <v>242</v>
      </c>
      <c r="J21" s="38">
        <f t="shared" ref="J21" si="3">SUM(C21:I21)</f>
        <v>2819</v>
      </c>
    </row>
    <row r="22" spans="1:10" x14ac:dyDescent="0.15">
      <c r="A22" s="23"/>
      <c r="B22" s="23"/>
      <c r="C22" s="23"/>
      <c r="D22" s="23"/>
      <c r="E22" s="23"/>
      <c r="F22" s="23"/>
      <c r="G22" s="23"/>
      <c r="H22" s="23"/>
      <c r="I22" s="23"/>
      <c r="J22" s="24" t="s">
        <v>33</v>
      </c>
    </row>
    <row r="23" spans="1:10" x14ac:dyDescent="0.15">
      <c r="J23" s="60" t="s">
        <v>27</v>
      </c>
    </row>
  </sheetData>
  <mergeCells count="10">
    <mergeCell ref="B3:B4"/>
    <mergeCell ref="C3:I3"/>
    <mergeCell ref="J3:J5"/>
    <mergeCell ref="C4:C5"/>
    <mergeCell ref="D4:D5"/>
    <mergeCell ref="E4:E5"/>
    <mergeCell ref="F4:F5"/>
    <mergeCell ref="G4:G5"/>
    <mergeCell ref="H4:H5"/>
    <mergeCell ref="I4:I5"/>
  </mergeCells>
  <phoneticPr fontId="2"/>
  <pageMargins left="0.78700000000000003" right="0.78700000000000003" top="0.98399999999999999" bottom="0.98399999999999999" header="0.51200000000000001" footer="0.51200000000000001"/>
  <pageSetup paperSize="9" orientation="landscape" verticalDpi="0" r:id="rId1"/>
  <headerFooter alignWithMargins="0"/>
  <ignoredErrors>
    <ignoredError sqref="J6:J11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workbookViewId="0">
      <selection activeCell="A3" sqref="A3"/>
    </sheetView>
  </sheetViews>
  <sheetFormatPr defaultRowHeight="13.5" x14ac:dyDescent="0.15"/>
  <cols>
    <col min="1" max="1" width="11.125" style="1" customWidth="1"/>
    <col min="2" max="2" width="16.375" style="1" customWidth="1"/>
    <col min="3" max="11" width="8.625" style="1" customWidth="1"/>
    <col min="12" max="16384" width="9" style="1"/>
  </cols>
  <sheetData>
    <row r="1" spans="1:11" ht="17.25" x14ac:dyDescent="0.2">
      <c r="A1" s="25" t="s">
        <v>0</v>
      </c>
      <c r="B1" s="2"/>
      <c r="C1" s="2"/>
      <c r="D1" s="2"/>
      <c r="E1" s="2"/>
      <c r="F1" s="2"/>
      <c r="G1" s="2"/>
      <c r="H1" s="2"/>
      <c r="I1" s="2"/>
      <c r="J1" s="2"/>
      <c r="K1" s="26"/>
    </row>
    <row r="2" spans="1:11" s="29" customFormat="1" ht="12" thickBot="1" x14ac:dyDescent="0.2">
      <c r="A2" s="28"/>
      <c r="B2" s="28"/>
      <c r="C2" s="28"/>
      <c r="D2" s="28"/>
      <c r="E2" s="28"/>
      <c r="F2" s="28"/>
      <c r="G2" s="28"/>
      <c r="H2" s="28"/>
      <c r="I2" s="28"/>
      <c r="J2" s="28"/>
      <c r="K2" s="26" t="s">
        <v>15</v>
      </c>
    </row>
    <row r="3" spans="1:11" x14ac:dyDescent="0.15">
      <c r="A3" s="58" t="s">
        <v>26</v>
      </c>
      <c r="B3" s="91" t="s">
        <v>1</v>
      </c>
      <c r="C3" s="93" t="s">
        <v>9</v>
      </c>
      <c r="D3" s="94"/>
      <c r="E3" s="94"/>
      <c r="F3" s="94"/>
      <c r="G3" s="94"/>
      <c r="H3" s="94"/>
      <c r="I3" s="94"/>
      <c r="J3" s="94"/>
      <c r="K3" s="95" t="s">
        <v>7</v>
      </c>
    </row>
    <row r="4" spans="1:11" x14ac:dyDescent="0.15">
      <c r="A4" s="56"/>
      <c r="B4" s="92"/>
      <c r="C4" s="85" t="s">
        <v>12</v>
      </c>
      <c r="D4" s="87" t="s">
        <v>13</v>
      </c>
      <c r="E4" s="99" t="s">
        <v>14</v>
      </c>
      <c r="F4" s="87" t="s">
        <v>2</v>
      </c>
      <c r="G4" s="87" t="s">
        <v>3</v>
      </c>
      <c r="H4" s="87" t="s">
        <v>4</v>
      </c>
      <c r="I4" s="87" t="s">
        <v>5</v>
      </c>
      <c r="J4" s="89" t="s">
        <v>6</v>
      </c>
      <c r="K4" s="83"/>
    </row>
    <row r="5" spans="1:11" ht="13.5" customHeight="1" x14ac:dyDescent="0.15">
      <c r="A5" s="59" t="s">
        <v>25</v>
      </c>
      <c r="B5" s="57" t="s">
        <v>24</v>
      </c>
      <c r="C5" s="97"/>
      <c r="D5" s="98"/>
      <c r="E5" s="100"/>
      <c r="F5" s="98"/>
      <c r="G5" s="98"/>
      <c r="H5" s="98"/>
      <c r="I5" s="98"/>
      <c r="J5" s="101"/>
      <c r="K5" s="96"/>
    </row>
    <row r="6" spans="1:11" x14ac:dyDescent="0.15">
      <c r="A6" s="30" t="s">
        <v>10</v>
      </c>
      <c r="B6" s="51">
        <v>9880</v>
      </c>
      <c r="C6" s="3">
        <v>82</v>
      </c>
      <c r="D6" s="4">
        <v>0</v>
      </c>
      <c r="E6" s="4">
        <v>0</v>
      </c>
      <c r="F6" s="4">
        <v>223</v>
      </c>
      <c r="G6" s="4">
        <v>149</v>
      </c>
      <c r="H6" s="4">
        <v>141</v>
      </c>
      <c r="I6" s="4">
        <v>146</v>
      </c>
      <c r="J6" s="5">
        <v>124</v>
      </c>
      <c r="K6" s="6">
        <f t="shared" ref="K6:K19" si="0">SUM(C6:J6)</f>
        <v>865</v>
      </c>
    </row>
    <row r="7" spans="1:11" x14ac:dyDescent="0.15">
      <c r="A7" s="31">
        <v>13</v>
      </c>
      <c r="B7" s="52">
        <v>10166</v>
      </c>
      <c r="C7" s="7">
        <v>118</v>
      </c>
      <c r="D7" s="8">
        <v>0</v>
      </c>
      <c r="E7" s="8">
        <v>0</v>
      </c>
      <c r="F7" s="8">
        <v>309</v>
      </c>
      <c r="G7" s="8">
        <v>165</v>
      </c>
      <c r="H7" s="8">
        <v>138</v>
      </c>
      <c r="I7" s="8">
        <v>158</v>
      </c>
      <c r="J7" s="9">
        <v>148</v>
      </c>
      <c r="K7" s="10">
        <f t="shared" si="0"/>
        <v>1036</v>
      </c>
    </row>
    <row r="8" spans="1:11" x14ac:dyDescent="0.15">
      <c r="A8" s="31">
        <v>14</v>
      </c>
      <c r="B8" s="52">
        <v>10449</v>
      </c>
      <c r="C8" s="7">
        <v>122</v>
      </c>
      <c r="D8" s="8">
        <v>0</v>
      </c>
      <c r="E8" s="8">
        <v>0</v>
      </c>
      <c r="F8" s="8">
        <v>404</v>
      </c>
      <c r="G8" s="8">
        <v>205</v>
      </c>
      <c r="H8" s="8">
        <v>139</v>
      </c>
      <c r="I8" s="8">
        <v>144</v>
      </c>
      <c r="J8" s="9">
        <v>149</v>
      </c>
      <c r="K8" s="10">
        <f t="shared" si="0"/>
        <v>1163</v>
      </c>
    </row>
    <row r="9" spans="1:11" x14ac:dyDescent="0.15">
      <c r="A9" s="31">
        <v>15</v>
      </c>
      <c r="B9" s="52">
        <v>10763</v>
      </c>
      <c r="C9" s="7">
        <v>150</v>
      </c>
      <c r="D9" s="8">
        <v>0</v>
      </c>
      <c r="E9" s="8">
        <v>0</v>
      </c>
      <c r="F9" s="8">
        <v>465</v>
      </c>
      <c r="G9" s="8">
        <v>224</v>
      </c>
      <c r="H9" s="8">
        <v>146</v>
      </c>
      <c r="I9" s="8">
        <v>156</v>
      </c>
      <c r="J9" s="9">
        <v>155</v>
      </c>
      <c r="K9" s="10">
        <f t="shared" si="0"/>
        <v>1296</v>
      </c>
    </row>
    <row r="10" spans="1:11" x14ac:dyDescent="0.15">
      <c r="A10" s="31">
        <v>16</v>
      </c>
      <c r="B10" s="52">
        <v>10926</v>
      </c>
      <c r="C10" s="7">
        <v>163</v>
      </c>
      <c r="D10" s="8">
        <v>0</v>
      </c>
      <c r="E10" s="8">
        <v>0</v>
      </c>
      <c r="F10" s="8">
        <v>500</v>
      </c>
      <c r="G10" s="8">
        <v>204</v>
      </c>
      <c r="H10" s="8">
        <v>192</v>
      </c>
      <c r="I10" s="8">
        <v>180</v>
      </c>
      <c r="J10" s="9">
        <v>163</v>
      </c>
      <c r="K10" s="10">
        <f t="shared" si="0"/>
        <v>1402</v>
      </c>
    </row>
    <row r="11" spans="1:11" x14ac:dyDescent="0.15">
      <c r="A11" s="31">
        <v>17</v>
      </c>
      <c r="B11" s="52">
        <v>11322</v>
      </c>
      <c r="C11" s="7">
        <v>185</v>
      </c>
      <c r="D11" s="8">
        <v>0</v>
      </c>
      <c r="E11" s="8">
        <v>0</v>
      </c>
      <c r="F11" s="8">
        <v>538</v>
      </c>
      <c r="G11" s="8">
        <v>244</v>
      </c>
      <c r="H11" s="8">
        <v>212</v>
      </c>
      <c r="I11" s="8">
        <v>201</v>
      </c>
      <c r="J11" s="9">
        <v>183</v>
      </c>
      <c r="K11" s="10">
        <f t="shared" si="0"/>
        <v>1563</v>
      </c>
    </row>
    <row r="12" spans="1:11" x14ac:dyDescent="0.15">
      <c r="A12" s="31">
        <v>18</v>
      </c>
      <c r="B12" s="52">
        <v>11710</v>
      </c>
      <c r="C12" s="7">
        <v>11</v>
      </c>
      <c r="D12" s="8">
        <v>27</v>
      </c>
      <c r="E12" s="8">
        <v>177</v>
      </c>
      <c r="F12" s="8">
        <v>567</v>
      </c>
      <c r="G12" s="8">
        <v>268</v>
      </c>
      <c r="H12" s="8">
        <v>217</v>
      </c>
      <c r="I12" s="8">
        <v>213</v>
      </c>
      <c r="J12" s="9">
        <v>161</v>
      </c>
      <c r="K12" s="10">
        <f t="shared" si="0"/>
        <v>1641</v>
      </c>
    </row>
    <row r="13" spans="1:11" s="2" customFormat="1" x14ac:dyDescent="0.15">
      <c r="A13" s="31">
        <v>19</v>
      </c>
      <c r="B13" s="52">
        <v>12107</v>
      </c>
      <c r="C13" s="7">
        <v>130</v>
      </c>
      <c r="D13" s="8">
        <v>221</v>
      </c>
      <c r="E13" s="8">
        <v>0</v>
      </c>
      <c r="F13" s="8">
        <v>340</v>
      </c>
      <c r="G13" s="8">
        <v>307</v>
      </c>
      <c r="H13" s="8">
        <v>257</v>
      </c>
      <c r="I13" s="8">
        <v>222</v>
      </c>
      <c r="J13" s="9">
        <v>194</v>
      </c>
      <c r="K13" s="10">
        <f t="shared" si="0"/>
        <v>1671</v>
      </c>
    </row>
    <row r="14" spans="1:11" s="2" customFormat="1" x14ac:dyDescent="0.15">
      <c r="A14" s="31">
        <v>20</v>
      </c>
      <c r="B14" s="52">
        <v>12511</v>
      </c>
      <c r="C14" s="7">
        <v>119</v>
      </c>
      <c r="D14" s="8">
        <v>262</v>
      </c>
      <c r="E14" s="8">
        <v>0</v>
      </c>
      <c r="F14" s="8">
        <v>339</v>
      </c>
      <c r="G14" s="8">
        <v>309</v>
      </c>
      <c r="H14" s="8">
        <v>278</v>
      </c>
      <c r="I14" s="8">
        <v>261</v>
      </c>
      <c r="J14" s="9">
        <v>171</v>
      </c>
      <c r="K14" s="10">
        <f t="shared" si="0"/>
        <v>1739</v>
      </c>
    </row>
    <row r="15" spans="1:11" s="2" customFormat="1" x14ac:dyDescent="0.15">
      <c r="A15" s="32">
        <v>21</v>
      </c>
      <c r="B15" s="53">
        <v>12923</v>
      </c>
      <c r="C15" s="11">
        <v>111</v>
      </c>
      <c r="D15" s="12">
        <v>271</v>
      </c>
      <c r="E15" s="12">
        <v>0</v>
      </c>
      <c r="F15" s="12">
        <v>353</v>
      </c>
      <c r="G15" s="12">
        <v>345</v>
      </c>
      <c r="H15" s="12">
        <v>297</v>
      </c>
      <c r="I15" s="12">
        <v>245</v>
      </c>
      <c r="J15" s="13">
        <v>208</v>
      </c>
      <c r="K15" s="14">
        <f t="shared" si="0"/>
        <v>1830</v>
      </c>
    </row>
    <row r="16" spans="1:11" s="2" customFormat="1" x14ac:dyDescent="0.15">
      <c r="A16" s="32">
        <v>22</v>
      </c>
      <c r="B16" s="53">
        <v>13351</v>
      </c>
      <c r="C16" s="11">
        <v>160</v>
      </c>
      <c r="D16" s="12">
        <v>226</v>
      </c>
      <c r="E16" s="12">
        <v>0</v>
      </c>
      <c r="F16" s="12">
        <v>375</v>
      </c>
      <c r="G16" s="12">
        <v>367</v>
      </c>
      <c r="H16" s="12">
        <v>274</v>
      </c>
      <c r="I16" s="12">
        <v>268</v>
      </c>
      <c r="J16" s="13">
        <v>206</v>
      </c>
      <c r="K16" s="14">
        <f t="shared" si="0"/>
        <v>1876</v>
      </c>
    </row>
    <row r="17" spans="1:11" s="2" customFormat="1" x14ac:dyDescent="0.15">
      <c r="A17" s="32">
        <v>23</v>
      </c>
      <c r="B17" s="53">
        <v>13542</v>
      </c>
      <c r="C17" s="11">
        <v>157</v>
      </c>
      <c r="D17" s="12">
        <v>217</v>
      </c>
      <c r="E17" s="12">
        <v>0</v>
      </c>
      <c r="F17" s="12">
        <v>385</v>
      </c>
      <c r="G17" s="12">
        <v>400</v>
      </c>
      <c r="H17" s="12">
        <v>298</v>
      </c>
      <c r="I17" s="12">
        <v>297</v>
      </c>
      <c r="J17" s="13">
        <v>232</v>
      </c>
      <c r="K17" s="14">
        <f t="shared" si="0"/>
        <v>1986</v>
      </c>
    </row>
    <row r="18" spans="1:11" s="2" customFormat="1" x14ac:dyDescent="0.15">
      <c r="A18" s="32">
        <v>24</v>
      </c>
      <c r="B18" s="54">
        <v>13883</v>
      </c>
      <c r="C18" s="43">
        <v>187</v>
      </c>
      <c r="D18" s="47">
        <v>204</v>
      </c>
      <c r="E18" s="47">
        <v>0</v>
      </c>
      <c r="F18" s="44">
        <v>441</v>
      </c>
      <c r="G18" s="44">
        <v>420</v>
      </c>
      <c r="H18" s="44">
        <v>315</v>
      </c>
      <c r="I18" s="44">
        <v>314</v>
      </c>
      <c r="J18" s="45">
        <v>243</v>
      </c>
      <c r="K18" s="46">
        <f t="shared" si="0"/>
        <v>2124</v>
      </c>
    </row>
    <row r="19" spans="1:11" s="2" customFormat="1" ht="14.25" thickBot="1" x14ac:dyDescent="0.2">
      <c r="A19" s="33">
        <v>25</v>
      </c>
      <c r="B19" s="55">
        <v>14463</v>
      </c>
      <c r="C19" s="34">
        <v>190</v>
      </c>
      <c r="D19" s="35">
        <v>224</v>
      </c>
      <c r="E19" s="35">
        <v>0</v>
      </c>
      <c r="F19" s="36">
        <v>489</v>
      </c>
      <c r="G19" s="36">
        <v>431</v>
      </c>
      <c r="H19" s="36">
        <v>337</v>
      </c>
      <c r="I19" s="36">
        <v>304</v>
      </c>
      <c r="J19" s="37">
        <v>224</v>
      </c>
      <c r="K19" s="38">
        <f t="shared" si="0"/>
        <v>2199</v>
      </c>
    </row>
    <row r="20" spans="1:11" s="23" customFormat="1" ht="12" x14ac:dyDescent="0.15">
      <c r="K20" s="24" t="s">
        <v>11</v>
      </c>
    </row>
    <row r="21" spans="1:11" x14ac:dyDescent="0.15">
      <c r="K21" s="60" t="s">
        <v>27</v>
      </c>
    </row>
    <row r="22" spans="1:11" x14ac:dyDescent="0.15">
      <c r="K22" s="60"/>
    </row>
    <row r="23" spans="1:11" x14ac:dyDescent="0.15">
      <c r="K23" s="60"/>
    </row>
  </sheetData>
  <mergeCells count="11">
    <mergeCell ref="B3:B4"/>
    <mergeCell ref="C3:J3"/>
    <mergeCell ref="K3:K5"/>
    <mergeCell ref="C4:C5"/>
    <mergeCell ref="D4:D5"/>
    <mergeCell ref="E4:E5"/>
    <mergeCell ref="F4:F5"/>
    <mergeCell ref="G4:G5"/>
    <mergeCell ref="H4:H5"/>
    <mergeCell ref="I4:I5"/>
    <mergeCell ref="J4:J5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verticalDpi="0" r:id="rId1"/>
  <headerFooter alignWithMargins="0"/>
  <ignoredErrors>
    <ignoredError sqref="K6:K19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統計書</vt:lpstr>
      <vt:lpstr>H20(新)～</vt:lpstr>
      <vt:lpstr>H12～25(旧)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茅野市　選挙管理委員会</dc:creator>
  <cp:lastModifiedBy>牛山 菫</cp:lastModifiedBy>
  <cp:lastPrinted>2021-01-26T07:34:49Z</cp:lastPrinted>
  <dcterms:created xsi:type="dcterms:W3CDTF">2002-03-04T06:41:37Z</dcterms:created>
  <dcterms:modified xsi:type="dcterms:W3CDTF">2024-06-20T00:58:19Z</dcterms:modified>
</cp:coreProperties>
</file>