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95" yWindow="30" windowWidth="8490" windowHeight="5775"/>
  </bookViews>
  <sheets>
    <sheet name="統計書" sheetId="4" r:id="rId1"/>
    <sheet name="H10～" sheetId="3" r:id="rId2"/>
    <sheet name="H4～13" sheetId="1" r:id="rId3"/>
    <sheet name="H4～H9" sheetId="2" r:id="rId4"/>
  </sheets>
  <definedNames>
    <definedName name="_xlnm.Print_Area" localSheetId="1">'H10～'!$4:$29</definedName>
    <definedName name="_xlnm.Print_Titles" localSheetId="1">'H10～'!$1:$3</definedName>
  </definedNames>
  <calcPr calcId="162913"/>
</workbook>
</file>

<file path=xl/calcChain.xml><?xml version="1.0" encoding="utf-8"?>
<calcChain xmlns="http://schemas.openxmlformats.org/spreadsheetml/2006/main">
  <c r="H29" i="3" l="1"/>
  <c r="I29" i="3" s="1"/>
  <c r="H28" i="3"/>
  <c r="I28" i="3"/>
  <c r="E28" i="3"/>
  <c r="E29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H27" i="3" l="1"/>
  <c r="I27" i="3"/>
  <c r="I20" i="3" l="1"/>
  <c r="I21" i="3"/>
  <c r="I22" i="3"/>
  <c r="I23" i="3"/>
  <c r="I24" i="3"/>
  <c r="I25" i="3"/>
  <c r="I26" i="3"/>
  <c r="H20" i="3"/>
  <c r="H21" i="3"/>
  <c r="H22" i="3"/>
  <c r="H23" i="3"/>
  <c r="H24" i="3"/>
  <c r="H25" i="3"/>
  <c r="H26" i="3"/>
  <c r="H19" i="3" l="1"/>
  <c r="H18" i="3"/>
  <c r="I18" i="3" s="1"/>
  <c r="H17" i="3"/>
  <c r="I17" i="3" s="1"/>
  <c r="H16" i="3"/>
  <c r="I16" i="3" s="1"/>
  <c r="H15" i="3"/>
  <c r="I15" i="3" s="1"/>
  <c r="H14" i="3"/>
  <c r="H13" i="3"/>
  <c r="H12" i="3"/>
  <c r="H11" i="3"/>
  <c r="H10" i="3"/>
  <c r="H9" i="3"/>
  <c r="H8" i="3"/>
  <c r="H7" i="3"/>
  <c r="H6" i="3"/>
  <c r="I6" i="3" s="1"/>
  <c r="H5" i="3"/>
  <c r="I5" i="3" s="1"/>
  <c r="H4" i="3"/>
  <c r="I4" i="3" s="1"/>
  <c r="I13" i="3"/>
  <c r="I12" i="3"/>
  <c r="I11" i="3"/>
  <c r="I10" i="3"/>
  <c r="I9" i="3"/>
  <c r="I8" i="3"/>
  <c r="E4" i="3"/>
  <c r="I7" i="3" l="1"/>
  <c r="I19" i="3"/>
  <c r="I14" i="3"/>
  <c r="D5" i="1"/>
  <c r="D6" i="1"/>
  <c r="D7" i="1"/>
  <c r="D8" i="1"/>
  <c r="D9" i="1"/>
  <c r="D10" i="1"/>
  <c r="D4" i="1"/>
</calcChain>
</file>

<file path=xl/sharedStrings.xml><?xml version="1.0" encoding="utf-8"?>
<sst xmlns="http://schemas.openxmlformats.org/spreadsheetml/2006/main" count="92" uniqueCount="52">
  <si>
    <t>★青少年自然の森利用状況</t>
  </si>
  <si>
    <t>年</t>
  </si>
  <si>
    <t>宿泊使用</t>
  </si>
  <si>
    <t>日帰り使用</t>
  </si>
  <si>
    <t>合計</t>
  </si>
  <si>
    <t>内講座参加者</t>
  </si>
  <si>
    <t>高校生以下</t>
  </si>
  <si>
    <t>その他一般</t>
  </si>
  <si>
    <t>計</t>
  </si>
  <si>
    <t>平成４年</t>
  </si>
  <si>
    <t>　５</t>
  </si>
  <si>
    <t>　６</t>
  </si>
  <si>
    <t>　７</t>
  </si>
  <si>
    <t>　８</t>
  </si>
  <si>
    <t>　９</t>
  </si>
  <si>
    <t>　１０</t>
  </si>
  <si>
    <t>　１１</t>
  </si>
  <si>
    <t>資料：文化財課</t>
  </si>
  <si>
    <t>（単位：人）</t>
  </si>
  <si>
    <t xml:space="preserve"> </t>
  </si>
  <si>
    <t>市  内  学  校  利  用</t>
  </si>
  <si>
    <t>学 校 外 利 用</t>
  </si>
  <si>
    <t>備      考</t>
  </si>
  <si>
    <t>学 校 行 事</t>
  </si>
  <si>
    <t>PTA･ｸﾗｽ行事</t>
  </si>
  <si>
    <t>実数</t>
  </si>
  <si>
    <t>延人数</t>
  </si>
  <si>
    <t>宿泊実数</t>
  </si>
  <si>
    <t>日帰実数</t>
  </si>
  <si>
    <t>平成 ４ 年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</si>
  <si>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</si>
  <si>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</si>
  <si>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</si>
  <si>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</si>
  <si>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</si>
  <si>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資料：学習企画課</t>
  </si>
  <si>
    <t>　１２</t>
  </si>
  <si>
    <t>　１３</t>
  </si>
  <si>
    <t>資料：尖石縄文考古館</t>
    <rPh sb="3" eb="5">
      <t>トガリイシ</t>
    </rPh>
    <rPh sb="5" eb="7">
      <t>ジョウモン</t>
    </rPh>
    <rPh sb="7" eb="10">
      <t>コウコカン</t>
    </rPh>
    <phoneticPr fontId="8"/>
  </si>
  <si>
    <t>平成10年度</t>
    <rPh sb="5" eb="6">
      <t>ド</t>
    </rPh>
    <phoneticPr fontId="8"/>
  </si>
  <si>
    <t>（単位：人）</t>
    <rPh sb="1" eb="3">
      <t>タンイ</t>
    </rPh>
    <rPh sb="4" eb="5">
      <t>ニン</t>
    </rPh>
    <phoneticPr fontId="10"/>
  </si>
  <si>
    <t>区分</t>
    <rPh sb="0" eb="2">
      <t>クブン</t>
    </rPh>
    <phoneticPr fontId="15"/>
  </si>
  <si>
    <t>合計</t>
    <phoneticPr fontId="15"/>
  </si>
  <si>
    <t>年度</t>
    <rPh sb="1" eb="2">
      <t>ド</t>
    </rPh>
    <phoneticPr fontId="15"/>
  </si>
  <si>
    <t>小計</t>
    <rPh sb="0" eb="1">
      <t>ショウ</t>
    </rPh>
    <rPh sb="1" eb="2">
      <t>ケイ</t>
    </rPh>
    <phoneticPr fontId="15"/>
  </si>
  <si>
    <t>小計</t>
    <rPh sb="0" eb="1">
      <t>ショウ</t>
    </rPh>
    <phoneticPr fontId="15"/>
  </si>
  <si>
    <t>【茅野市】</t>
    <rPh sb="1" eb="4">
      <t>チノシ</t>
    </rPh>
    <phoneticPr fontId="8"/>
  </si>
  <si>
    <t>★青少年自然の森の利用状況</t>
    <phoneticPr fontId="10"/>
  </si>
  <si>
    <t>※平成26年度から冬期の閉鎖（12月～2月）をしたため、それ以前との比較はできない。</t>
    <rPh sb="1" eb="3">
      <t>ヘイセイ</t>
    </rPh>
    <rPh sb="5" eb="7">
      <t>ネンド</t>
    </rPh>
    <rPh sb="9" eb="11">
      <t>トウキ</t>
    </rPh>
    <rPh sb="12" eb="14">
      <t>ヘイサ</t>
    </rPh>
    <rPh sb="17" eb="18">
      <t>ガツ</t>
    </rPh>
    <rPh sb="20" eb="21">
      <t>ガツ</t>
    </rPh>
    <rPh sb="30" eb="32">
      <t>イゼン</t>
    </rPh>
    <rPh sb="34" eb="36">
      <t>ヒカク</t>
    </rPh>
    <phoneticPr fontId="10"/>
  </si>
  <si>
    <t>令和元年度</t>
    <rPh sb="0" eb="1">
      <t>ワ</t>
    </rPh>
    <rPh sb="1" eb="3">
      <t>ガンネン</t>
    </rPh>
    <rPh sb="3" eb="4">
      <t>ド</t>
    </rPh>
    <phoneticPr fontId="8"/>
  </si>
  <si>
    <t>令和元年度</t>
  </si>
  <si>
    <t>平成28年度</t>
    <rPh sb="0" eb="2">
      <t>ヘイセイ</t>
    </rPh>
    <rPh sb="4" eb="6">
      <t>ネンド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</si>
</sst>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"/>
  </numFmts>
  <fonts count="17">
    <font>
      <sz val="14"/>
      <name val="明朝"/>
      <family val="1"/>
      <charset val="128"/>
    </font>
    <font>
      <sz val="14"/>
      <name val="明朝"/>
      <family val="1"/>
      <charset val="128"/>
    </font>
    <font>
      <sz val="12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明朝"/>
      <family val="3"/>
      <charset val="128"/>
    </font>
    <font>
      <sz val="11"/>
      <color rgb="FFFA7D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76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  <xf numFmtId="38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49" fontId="0" fillId="0" borderId="0" xfId="0" applyNumberFormat="1"/>
    <xf numFmtId="49" fontId="2" fillId="0" borderId="0" xfId="0" quotePrefix="1" applyNumberFormat="1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0" fontId="3" fillId="0" borderId="4" xfId="0" quotePrefix="1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49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distributed"/>
    </xf>
    <xf numFmtId="3" fontId="3" fillId="0" borderId="0" xfId="0" quotePrefix="1" applyNumberFormat="1" applyFont="1" applyBorder="1" applyAlignment="1">
      <alignment horizontal="distributed"/>
    </xf>
    <xf numFmtId="49" fontId="3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distributed"/>
    </xf>
    <xf numFmtId="3" fontId="3" fillId="0" borderId="7" xfId="0" applyNumberFormat="1" applyFont="1" applyBorder="1" applyAlignment="1">
      <alignment horizontal="centerContinuous"/>
    </xf>
    <xf numFmtId="3" fontId="3" fillId="0" borderId="7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49" fontId="3" fillId="0" borderId="6" xfId="0" quotePrefix="1" applyNumberFormat="1" applyFont="1" applyBorder="1" applyAlignment="1">
      <alignment horizontal="center"/>
    </xf>
    <xf numFmtId="3" fontId="3" fillId="0" borderId="6" xfId="0" quotePrefix="1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3" fillId="0" borderId="7" xfId="0" applyFont="1" applyBorder="1" applyAlignment="1">
      <alignment horizontal="centerContinuous"/>
    </xf>
    <xf numFmtId="3" fontId="3" fillId="0" borderId="8" xfId="0" applyNumberFormat="1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49" fontId="3" fillId="0" borderId="9" xfId="0" applyNumberFormat="1" applyFont="1" applyBorder="1"/>
    <xf numFmtId="0" fontId="3" fillId="0" borderId="9" xfId="0" applyFont="1" applyBorder="1"/>
    <xf numFmtId="0" fontId="3" fillId="0" borderId="9" xfId="0" quotePrefix="1" applyFont="1" applyBorder="1" applyAlignment="1">
      <alignment horizontal="right"/>
    </xf>
    <xf numFmtId="38" fontId="2" fillId="0" borderId="0" xfId="5" applyFont="1"/>
    <xf numFmtId="38" fontId="2" fillId="0" borderId="10" xfId="5" applyFont="1" applyBorder="1" applyAlignment="1">
      <alignment horizontal="center"/>
    </xf>
    <xf numFmtId="38" fontId="2" fillId="0" borderId="11" xfId="5" applyFont="1" applyBorder="1" applyAlignment="1">
      <alignment horizontal="centerContinuous"/>
    </xf>
    <xf numFmtId="38" fontId="2" fillId="0" borderId="2" xfId="5" applyFont="1" applyBorder="1" applyAlignment="1">
      <alignment horizontal="centerContinuous"/>
    </xf>
    <xf numFmtId="38" fontId="2" fillId="0" borderId="12" xfId="5" applyFont="1" applyBorder="1" applyAlignment="1">
      <alignment horizontal="centerContinuous"/>
    </xf>
    <xf numFmtId="38" fontId="2" fillId="0" borderId="11" xfId="5" applyFont="1" applyBorder="1" applyAlignment="1"/>
    <xf numFmtId="38" fontId="2" fillId="0" borderId="2" xfId="5" applyFont="1" applyBorder="1" applyAlignment="1"/>
    <xf numFmtId="38" fontId="2" fillId="0" borderId="12" xfId="5" applyFont="1" applyBorder="1" applyAlignment="1"/>
    <xf numFmtId="38" fontId="2" fillId="0" borderId="13" xfId="5" applyFont="1" applyBorder="1"/>
    <xf numFmtId="38" fontId="2" fillId="0" borderId="14" xfId="5" applyFont="1" applyBorder="1" applyAlignment="1">
      <alignment horizontal="center"/>
    </xf>
    <xf numFmtId="38" fontId="2" fillId="0" borderId="0" xfId="5" applyFont="1" applyAlignment="1">
      <alignment horizontal="right"/>
    </xf>
    <xf numFmtId="38" fontId="2" fillId="0" borderId="0" xfId="5" quotePrefix="1" applyFont="1" applyBorder="1" applyAlignment="1">
      <alignment horizontal="center"/>
    </xf>
    <xf numFmtId="38" fontId="2" fillId="0" borderId="0" xfId="5" applyFont="1" applyBorder="1"/>
    <xf numFmtId="38" fontId="2" fillId="0" borderId="15" xfId="5" applyFont="1" applyBorder="1"/>
    <xf numFmtId="38" fontId="2" fillId="0" borderId="16" xfId="5" quotePrefix="1" applyFont="1" applyBorder="1" applyAlignment="1">
      <alignment horizontal="center"/>
    </xf>
    <xf numFmtId="38" fontId="2" fillId="0" borderId="17" xfId="5" applyFont="1" applyBorder="1"/>
    <xf numFmtId="38" fontId="2" fillId="0" borderId="16" xfId="5" quotePrefix="1" applyFont="1" applyBorder="1" applyAlignment="1">
      <alignment horizontal="left"/>
    </xf>
    <xf numFmtId="38" fontId="2" fillId="0" borderId="16" xfId="5" applyFont="1" applyBorder="1"/>
    <xf numFmtId="38" fontId="2" fillId="0" borderId="0" xfId="5" applyFont="1" applyBorder="1" applyAlignment="1">
      <alignment horizontal="center"/>
    </xf>
    <xf numFmtId="38" fontId="2" fillId="0" borderId="8" xfId="5" applyFont="1" applyBorder="1"/>
    <xf numFmtId="38" fontId="2" fillId="0" borderId="8" xfId="5" applyFont="1" applyBorder="1" applyAlignment="1">
      <alignment horizontal="centerContinuous"/>
    </xf>
    <xf numFmtId="38" fontId="7" fillId="0" borderId="14" xfId="5" applyFont="1" applyBorder="1"/>
    <xf numFmtId="38" fontId="7" fillId="0" borderId="8" xfId="5" applyFont="1" applyBorder="1"/>
    <xf numFmtId="38" fontId="9" fillId="0" borderId="0" xfId="5" applyFont="1"/>
    <xf numFmtId="38" fontId="9" fillId="0" borderId="0" xfId="5" applyFont="1" applyBorder="1"/>
    <xf numFmtId="38" fontId="11" fillId="0" borderId="16" xfId="5" quotePrefix="1" applyFont="1" applyBorder="1" applyAlignment="1">
      <alignment horizontal="left"/>
    </xf>
    <xf numFmtId="38" fontId="11" fillId="0" borderId="16" xfId="5" applyFont="1" applyBorder="1"/>
    <xf numFmtId="38" fontId="11" fillId="0" borderId="0" xfId="5" applyFont="1"/>
    <xf numFmtId="38" fontId="12" fillId="0" borderId="0" xfId="5" applyFont="1"/>
    <xf numFmtId="38" fontId="12" fillId="0" borderId="0" xfId="5" applyFont="1" applyBorder="1"/>
    <xf numFmtId="38" fontId="13" fillId="0" borderId="0" xfId="5" applyFont="1"/>
    <xf numFmtId="38" fontId="13" fillId="0" borderId="0" xfId="5" applyFont="1" applyBorder="1"/>
    <xf numFmtId="38" fontId="13" fillId="0" borderId="0" xfId="5" applyFont="1" applyAlignment="1">
      <alignment horizontal="right"/>
    </xf>
    <xf numFmtId="38" fontId="12" fillId="0" borderId="18" xfId="5" applyFont="1" applyBorder="1" applyAlignment="1">
      <alignment horizontal="distributed" justifyLastLine="1"/>
    </xf>
    <xf numFmtId="38" fontId="12" fillId="0" borderId="19" xfId="5" applyFont="1" applyBorder="1" applyAlignment="1">
      <alignment horizontal="distributed" justifyLastLine="1"/>
    </xf>
    <xf numFmtId="38" fontId="12" fillId="0" borderId="20" xfId="5" applyFont="1" applyBorder="1" applyAlignment="1">
      <alignment horizontal="distributed" justifyLastLine="1"/>
    </xf>
    <xf numFmtId="38" fontId="12" fillId="0" borderId="21" xfId="5" quotePrefix="1" applyFont="1" applyBorder="1" applyAlignment="1">
      <alignment horizontal="center"/>
    </xf>
    <xf numFmtId="38" fontId="12" fillId="0" borderId="26" xfId="5" quotePrefix="1" applyFont="1" applyBorder="1" applyAlignment="1">
      <alignment horizontal="center"/>
    </xf>
    <xf numFmtId="38" fontId="12" fillId="0" borderId="0" xfId="5" applyFont="1" applyAlignment="1">
      <alignment vertical="center"/>
    </xf>
    <xf numFmtId="41" fontId="12" fillId="0" borderId="22" xfId="5" applyNumberFormat="1" applyFont="1" applyFill="1" applyBorder="1" applyAlignment="1">
      <alignment vertical="center"/>
    </xf>
    <xf numFmtId="41" fontId="12" fillId="0" borderId="23" xfId="5" applyNumberFormat="1" applyFont="1" applyFill="1" applyBorder="1" applyAlignment="1">
      <alignment vertical="center"/>
    </xf>
    <xf numFmtId="38" fontId="12" fillId="0" borderId="31" xfId="5" quotePrefix="1" applyFont="1" applyBorder="1" applyAlignment="1">
      <alignment horizontal="center"/>
    </xf>
    <xf numFmtId="38" fontId="11" fillId="0" borderId="0" xfId="5" quotePrefix="1" applyFont="1" applyBorder="1" applyAlignment="1">
      <alignment horizontal="left"/>
    </xf>
    <xf numFmtId="38" fontId="11" fillId="0" borderId="0" xfId="5" applyFont="1" applyBorder="1"/>
    <xf numFmtId="38" fontId="14" fillId="0" borderId="0" xfId="5" applyFont="1" applyBorder="1" applyAlignment="1">
      <alignment horizontal="right"/>
    </xf>
    <xf numFmtId="38" fontId="9" fillId="0" borderId="0" xfId="5" applyFont="1" applyAlignment="1">
      <alignment vertical="center"/>
    </xf>
    <xf numFmtId="38" fontId="12" fillId="0" borderId="38" xfId="5" applyFont="1" applyBorder="1" applyAlignment="1">
      <alignment horizontal="right" vertical="center" justifyLastLine="1"/>
    </xf>
    <xf numFmtId="0" fontId="3" fillId="0" borderId="39" xfId="6" applyFont="1" applyBorder="1" applyAlignment="1">
      <alignment vertical="center" justifyLastLine="1"/>
    </xf>
    <xf numFmtId="38" fontId="12" fillId="0" borderId="18" xfId="5" applyFont="1" applyBorder="1" applyAlignment="1">
      <alignment horizontal="distributed" vertical="center" justifyLastLine="1"/>
    </xf>
    <xf numFmtId="38" fontId="12" fillId="0" borderId="19" xfId="5" applyFont="1" applyBorder="1" applyAlignment="1">
      <alignment horizontal="distributed" vertical="center" justifyLastLine="1"/>
    </xf>
    <xf numFmtId="38" fontId="12" fillId="0" borderId="20" xfId="5" applyFont="1" applyBorder="1" applyAlignment="1">
      <alignment horizontal="distributed" vertical="center" justifyLastLine="1"/>
    </xf>
    <xf numFmtId="41" fontId="12" fillId="0" borderId="22" xfId="5" applyNumberFormat="1" applyFont="1" applyBorder="1"/>
    <xf numFmtId="41" fontId="12" fillId="0" borderId="23" xfId="5" applyNumberFormat="1" applyFont="1" applyBorder="1"/>
    <xf numFmtId="41" fontId="12" fillId="0" borderId="24" xfId="5" applyNumberFormat="1" applyFont="1" applyBorder="1"/>
    <xf numFmtId="41" fontId="12" fillId="0" borderId="25" xfId="5" applyNumberFormat="1" applyFont="1" applyBorder="1"/>
    <xf numFmtId="41" fontId="12" fillId="0" borderId="22" xfId="5" applyNumberFormat="1" applyFont="1" applyFill="1" applyBorder="1"/>
    <xf numFmtId="41" fontId="12" fillId="0" borderId="23" xfId="5" applyNumberFormat="1" applyFont="1" applyFill="1" applyBorder="1"/>
    <xf numFmtId="41" fontId="12" fillId="0" borderId="24" xfId="5" applyNumberFormat="1" applyFont="1" applyFill="1" applyBorder="1"/>
    <xf numFmtId="41" fontId="12" fillId="0" borderId="25" xfId="5" applyNumberFormat="1" applyFont="1" applyFill="1" applyBorder="1"/>
    <xf numFmtId="41" fontId="12" fillId="0" borderId="27" xfId="5" applyNumberFormat="1" applyFont="1" applyFill="1" applyBorder="1"/>
    <xf numFmtId="41" fontId="12" fillId="0" borderId="28" xfId="5" applyNumberFormat="1" applyFont="1" applyFill="1" applyBorder="1"/>
    <xf numFmtId="41" fontId="12" fillId="0" borderId="29" xfId="5" applyNumberFormat="1" applyFont="1" applyFill="1" applyBorder="1"/>
    <xf numFmtId="41" fontId="12" fillId="0" borderId="30" xfId="5" applyNumberFormat="1" applyFont="1" applyFill="1" applyBorder="1"/>
    <xf numFmtId="41" fontId="9" fillId="0" borderId="27" xfId="5" applyNumberFormat="1" applyFont="1" applyBorder="1"/>
    <xf numFmtId="41" fontId="9" fillId="0" borderId="28" xfId="5" applyNumberFormat="1" applyFont="1" applyBorder="1"/>
    <xf numFmtId="41" fontId="9" fillId="0" borderId="29" xfId="5" applyNumberFormat="1" applyFont="1" applyBorder="1"/>
    <xf numFmtId="41" fontId="9" fillId="0" borderId="30" xfId="5" applyNumberFormat="1" applyFont="1" applyBorder="1"/>
    <xf numFmtId="38" fontId="13" fillId="0" borderId="0" xfId="5" applyFont="1" applyAlignment="1">
      <alignment vertical="top"/>
    </xf>
    <xf numFmtId="38" fontId="12" fillId="0" borderId="0" xfId="5" applyFont="1" applyAlignment="1">
      <alignment vertical="top"/>
    </xf>
    <xf numFmtId="38" fontId="12" fillId="0" borderId="0" xfId="5" applyFont="1" applyBorder="1" applyAlignment="1">
      <alignment vertical="top"/>
    </xf>
    <xf numFmtId="38" fontId="9" fillId="0" borderId="0" xfId="5" applyFont="1" applyAlignment="1">
      <alignment vertical="top"/>
    </xf>
    <xf numFmtId="38" fontId="3" fillId="0" borderId="0" xfId="5" applyFont="1" applyAlignment="1">
      <alignment horizontal="right" vertical="center"/>
    </xf>
    <xf numFmtId="38" fontId="12" fillId="0" borderId="42" xfId="5" quotePrefix="1" applyFont="1" applyBorder="1" applyAlignment="1">
      <alignment horizontal="center"/>
    </xf>
    <xf numFmtId="38" fontId="12" fillId="0" borderId="0" xfId="5" applyFont="1" applyBorder="1" applyAlignment="1">
      <alignment horizontal="right"/>
    </xf>
    <xf numFmtId="38" fontId="14" fillId="0" borderId="16" xfId="5" applyFont="1" applyBorder="1" applyAlignment="1">
      <alignment horizontal="right"/>
    </xf>
    <xf numFmtId="38" fontId="13" fillId="0" borderId="0" xfId="5" applyFont="1" applyAlignment="1">
      <alignment horizontal="right" vertical="center"/>
    </xf>
    <xf numFmtId="38" fontId="12" fillId="0" borderId="0" xfId="5" applyFont="1" applyFill="1" applyAlignment="1">
      <alignment vertical="center"/>
    </xf>
    <xf numFmtId="38" fontId="12" fillId="0" borderId="41" xfId="5" quotePrefix="1" applyFont="1" applyFill="1" applyBorder="1" applyAlignment="1">
      <alignment horizontal="center"/>
    </xf>
    <xf numFmtId="38" fontId="9" fillId="0" borderId="0" xfId="5" applyFont="1" applyFill="1" applyBorder="1"/>
    <xf numFmtId="38" fontId="9" fillId="0" borderId="0" xfId="5" applyFont="1" applyFill="1"/>
    <xf numFmtId="38" fontId="12" fillId="0" borderId="42" xfId="5" quotePrefix="1" applyFont="1" applyFill="1" applyBorder="1" applyAlignment="1">
      <alignment horizontal="center"/>
    </xf>
    <xf numFmtId="41" fontId="12" fillId="0" borderId="44" xfId="5" applyNumberFormat="1" applyFont="1" applyFill="1" applyBorder="1" applyAlignment="1">
      <alignment vertical="center"/>
    </xf>
    <xf numFmtId="41" fontId="12" fillId="0" borderId="45" xfId="5" applyNumberFormat="1" applyFont="1" applyFill="1" applyBorder="1" applyAlignment="1">
      <alignment vertical="center"/>
    </xf>
    <xf numFmtId="38" fontId="12" fillId="0" borderId="47" xfId="5" applyFont="1" applyBorder="1" applyAlignment="1">
      <alignment horizontal="distributed" vertical="center" justifyLastLine="1"/>
    </xf>
    <xf numFmtId="41" fontId="12" fillId="0" borderId="27" xfId="5" applyNumberFormat="1" applyFont="1" applyBorder="1"/>
    <xf numFmtId="41" fontId="12" fillId="0" borderId="28" xfId="5" applyNumberFormat="1" applyFont="1" applyBorder="1"/>
    <xf numFmtId="41" fontId="12" fillId="0" borderId="29" xfId="5" applyNumberFormat="1" applyFont="1" applyBorder="1"/>
    <xf numFmtId="41" fontId="12" fillId="0" borderId="48" xfId="5" applyNumberFormat="1" applyFont="1" applyBorder="1"/>
    <xf numFmtId="41" fontId="12" fillId="0" borderId="51" xfId="5" applyNumberFormat="1" applyFont="1" applyBorder="1"/>
    <xf numFmtId="41" fontId="12" fillId="0" borderId="53" xfId="5" applyNumberFormat="1" applyFont="1" applyBorder="1"/>
    <xf numFmtId="41" fontId="12" fillId="0" borderId="54" xfId="5" applyNumberFormat="1" applyFont="1" applyBorder="1"/>
    <xf numFmtId="41" fontId="12" fillId="0" borderId="32" xfId="5" applyNumberFormat="1" applyFont="1" applyBorder="1"/>
    <xf numFmtId="41" fontId="12" fillId="0" borderId="46" xfId="5" applyNumberFormat="1" applyFont="1" applyBorder="1"/>
    <xf numFmtId="41" fontId="12" fillId="0" borderId="52" xfId="5" applyNumberFormat="1" applyFont="1" applyBorder="1"/>
    <xf numFmtId="41" fontId="12" fillId="0" borderId="43" xfId="5" applyNumberFormat="1" applyFont="1" applyBorder="1"/>
    <xf numFmtId="41" fontId="9" fillId="0" borderId="24" xfId="5" applyNumberFormat="1" applyFont="1" applyBorder="1"/>
    <xf numFmtId="41" fontId="9" fillId="0" borderId="25" xfId="5" applyNumberFormat="1" applyFont="1" applyBorder="1"/>
    <xf numFmtId="38" fontId="12" fillId="0" borderId="40" xfId="5" applyFont="1" applyBorder="1" applyAlignment="1">
      <alignment horizontal="distributed" vertical="center" indent="2" justifyLastLine="1"/>
    </xf>
    <xf numFmtId="0" fontId="3" fillId="0" borderId="9" xfId="6" applyFont="1" applyBorder="1" applyAlignment="1">
      <alignment horizontal="distributed" vertical="center" indent="2" justifyLastLine="1"/>
    </xf>
    <xf numFmtId="38" fontId="12" fillId="0" borderId="49" xfId="5" applyFont="1" applyBorder="1" applyAlignment="1">
      <alignment horizontal="distributed" vertical="center" justifyLastLine="1"/>
    </xf>
    <xf numFmtId="0" fontId="3" fillId="0" borderId="50" xfId="6" applyFont="1" applyBorder="1" applyAlignment="1">
      <alignment horizontal="distributed" vertical="center" justifyLastLine="1"/>
    </xf>
    <xf numFmtId="0" fontId="3" fillId="0" borderId="3" xfId="6" applyFont="1" applyBorder="1" applyAlignment="1">
      <alignment horizontal="distributed" vertical="center" indent="2" justifyLastLine="1"/>
    </xf>
    <xf numFmtId="38" fontId="12" fillId="0" borderId="33" xfId="5" applyFont="1" applyBorder="1" applyAlignment="1">
      <alignment horizontal="distributed" indent="2" justifyLastLine="1"/>
    </xf>
    <xf numFmtId="38" fontId="12" fillId="0" borderId="34" xfId="5" applyFont="1" applyBorder="1" applyAlignment="1">
      <alignment horizontal="distributed" indent="2" justifyLastLine="1"/>
    </xf>
    <xf numFmtId="38" fontId="12" fillId="0" borderId="35" xfId="5" applyFont="1" applyBorder="1" applyAlignment="1">
      <alignment horizontal="distributed" indent="2" justifyLastLine="1"/>
    </xf>
    <xf numFmtId="38" fontId="12" fillId="0" borderId="36" xfId="5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38" fontId="12" fillId="0" borderId="55" xfId="5" quotePrefix="1" applyFont="1" applyFill="1" applyBorder="1" applyAlignment="1">
      <alignment horizontal="center"/>
    </xf>
    <xf numFmtId="41" fontId="12" fillId="0" borderId="56" xfId="5" applyNumberFormat="1" applyFont="1" applyFill="1" applyBorder="1" applyAlignment="1">
      <alignment vertical="center"/>
    </xf>
    <xf numFmtId="41" fontId="12" fillId="0" borderId="57" xfId="5" applyNumberFormat="1" applyFont="1" applyFill="1" applyBorder="1" applyAlignment="1">
      <alignment vertical="center"/>
    </xf>
    <xf numFmtId="41" fontId="9" fillId="0" borderId="54" xfId="5" applyNumberFormat="1" applyFont="1" applyBorder="1"/>
    <xf numFmtId="41" fontId="9" fillId="0" borderId="58" xfId="5" applyNumberFormat="1" applyFont="1" applyBorder="1"/>
    <xf numFmtId="38" fontId="12" fillId="0" borderId="59" xfId="5" quotePrefix="1" applyFont="1" applyFill="1" applyBorder="1" applyAlignment="1">
      <alignment horizontal="center"/>
    </xf>
    <xf numFmtId="41" fontId="9" fillId="0" borderId="46" xfId="5" applyNumberFormat="1" applyFont="1" applyBorder="1"/>
    <xf numFmtId="41" fontId="9" fillId="0" borderId="60" xfId="5" applyNumberFormat="1" applyFont="1" applyBorder="1"/>
  </cellXfs>
  <cellStyles count="7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P67青少年自然の森の利用状況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895350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6200" y="371475"/>
          <a:ext cx="895350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85725" y="371475"/>
          <a:ext cx="895350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showGridLines="0" tabSelected="1" workbookViewId="0">
      <selection activeCell="B1" sqref="B1"/>
    </sheetView>
  </sheetViews>
  <sheetFormatPr defaultRowHeight="14.25"/>
  <cols>
    <col min="1" max="1" width="0.796875" style="49" customWidth="1"/>
    <col min="2" max="2" width="9.5" style="49" customWidth="1"/>
    <col min="3" max="8" width="8.69921875" style="49" customWidth="1"/>
    <col min="9" max="9" width="8.3984375" style="49" customWidth="1"/>
    <col min="10" max="16384" width="8.796875" style="49"/>
  </cols>
  <sheetData>
    <row r="1" spans="2:9" s="53" customFormat="1" ht="18" thickBot="1">
      <c r="B1" s="68" t="s">
        <v>47</v>
      </c>
      <c r="C1" s="69"/>
      <c r="D1" s="69"/>
      <c r="E1" s="69"/>
      <c r="F1" s="69"/>
      <c r="G1" s="69"/>
      <c r="H1" s="69"/>
      <c r="I1" s="99" t="s">
        <v>40</v>
      </c>
    </row>
    <row r="2" spans="2:9" s="71" customFormat="1" ht="15" customHeight="1">
      <c r="B2" s="72" t="s">
        <v>41</v>
      </c>
      <c r="C2" s="123" t="s">
        <v>2</v>
      </c>
      <c r="D2" s="124"/>
      <c r="E2" s="127"/>
      <c r="F2" s="123" t="s">
        <v>3</v>
      </c>
      <c r="G2" s="124"/>
      <c r="H2" s="124"/>
      <c r="I2" s="125" t="s">
        <v>42</v>
      </c>
    </row>
    <row r="3" spans="2:9" s="71" customFormat="1" ht="15" customHeight="1">
      <c r="B3" s="73" t="s">
        <v>43</v>
      </c>
      <c r="C3" s="74" t="s">
        <v>6</v>
      </c>
      <c r="D3" s="75" t="s">
        <v>7</v>
      </c>
      <c r="E3" s="76" t="s">
        <v>44</v>
      </c>
      <c r="F3" s="74" t="s">
        <v>6</v>
      </c>
      <c r="G3" s="75" t="s">
        <v>7</v>
      </c>
      <c r="H3" s="109" t="s">
        <v>45</v>
      </c>
      <c r="I3" s="126"/>
    </row>
    <row r="4" spans="2:9" ht="15" customHeight="1">
      <c r="B4" s="67" t="s">
        <v>51</v>
      </c>
      <c r="C4" s="110">
        <v>2548</v>
      </c>
      <c r="D4" s="78">
        <v>513</v>
      </c>
      <c r="E4" s="79">
        <v>3061</v>
      </c>
      <c r="F4" s="115">
        <v>1830</v>
      </c>
      <c r="G4" s="111">
        <v>1490</v>
      </c>
      <c r="H4" s="113">
        <v>3320</v>
      </c>
      <c r="I4" s="114">
        <v>6381</v>
      </c>
    </row>
    <row r="5" spans="2:9" ht="15" customHeight="1">
      <c r="B5" s="67">
        <v>29</v>
      </c>
      <c r="C5" s="110">
        <v>2434</v>
      </c>
      <c r="D5" s="111">
        <v>569</v>
      </c>
      <c r="E5" s="116">
        <v>3003</v>
      </c>
      <c r="F5" s="110">
        <v>1806</v>
      </c>
      <c r="G5" s="111">
        <v>2247</v>
      </c>
      <c r="H5" s="113">
        <v>4053</v>
      </c>
      <c r="I5" s="114">
        <v>7056</v>
      </c>
    </row>
    <row r="6" spans="2:9" ht="15" customHeight="1">
      <c r="B6" s="67">
        <v>30</v>
      </c>
      <c r="C6" s="110">
        <v>2161</v>
      </c>
      <c r="D6" s="111">
        <v>507</v>
      </c>
      <c r="E6" s="112">
        <v>2668</v>
      </c>
      <c r="F6" s="110">
        <v>1393</v>
      </c>
      <c r="G6" s="111">
        <v>1239</v>
      </c>
      <c r="H6" s="113">
        <v>2632</v>
      </c>
      <c r="I6" s="114">
        <v>5300</v>
      </c>
    </row>
    <row r="7" spans="2:9" ht="15" customHeight="1">
      <c r="B7" s="98" t="s">
        <v>50</v>
      </c>
      <c r="C7" s="65">
        <v>1998</v>
      </c>
      <c r="D7" s="66">
        <v>533</v>
      </c>
      <c r="E7" s="112">
        <v>2531</v>
      </c>
      <c r="F7" s="110">
        <v>1270</v>
      </c>
      <c r="G7" s="111">
        <v>1247</v>
      </c>
      <c r="H7" s="113">
        <v>2517</v>
      </c>
      <c r="I7" s="114">
        <v>5048</v>
      </c>
    </row>
    <row r="8" spans="2:9" ht="15" customHeight="1">
      <c r="B8" s="98">
        <v>2</v>
      </c>
      <c r="C8" s="65">
        <v>36</v>
      </c>
      <c r="D8" s="66">
        <v>33</v>
      </c>
      <c r="E8" s="112">
        <v>69</v>
      </c>
      <c r="F8" s="65">
        <v>675</v>
      </c>
      <c r="G8" s="66">
        <v>406</v>
      </c>
      <c r="H8" s="113">
        <v>1081</v>
      </c>
      <c r="I8" s="114">
        <v>1150</v>
      </c>
    </row>
    <row r="9" spans="2:9" ht="15" customHeight="1">
      <c r="B9" s="106">
        <v>3</v>
      </c>
      <c r="C9" s="65">
        <v>179</v>
      </c>
      <c r="D9" s="66">
        <v>36</v>
      </c>
      <c r="E9" s="112">
        <v>215</v>
      </c>
      <c r="F9" s="65">
        <v>1073</v>
      </c>
      <c r="G9" s="66">
        <v>431</v>
      </c>
      <c r="H9" s="113">
        <v>1504</v>
      </c>
      <c r="I9" s="114">
        <v>1719</v>
      </c>
    </row>
    <row r="10" spans="2:9" s="64" customFormat="1" ht="15" customHeight="1">
      <c r="B10" s="106">
        <v>4</v>
      </c>
      <c r="C10" s="65">
        <v>338</v>
      </c>
      <c r="D10" s="66">
        <v>93</v>
      </c>
      <c r="E10" s="112">
        <v>431</v>
      </c>
      <c r="F10" s="65">
        <v>1554</v>
      </c>
      <c r="G10" s="66">
        <v>678</v>
      </c>
      <c r="H10" s="113">
        <v>2232</v>
      </c>
      <c r="I10" s="117">
        <v>2663</v>
      </c>
    </row>
    <row r="11" spans="2:9" s="102" customFormat="1" ht="15" customHeight="1" thickBot="1">
      <c r="B11" s="103">
        <v>5</v>
      </c>
      <c r="C11" s="107">
        <v>1740</v>
      </c>
      <c r="D11" s="108">
        <v>588</v>
      </c>
      <c r="E11" s="118">
        <v>2328</v>
      </c>
      <c r="F11" s="107">
        <v>896</v>
      </c>
      <c r="G11" s="108">
        <v>741</v>
      </c>
      <c r="H11" s="119">
        <v>1637</v>
      </c>
      <c r="I11" s="120">
        <v>3965</v>
      </c>
    </row>
    <row r="12" spans="2:9" s="93" customFormat="1" ht="13.5">
      <c r="C12" s="94"/>
      <c r="D12" s="94"/>
      <c r="E12" s="94"/>
      <c r="F12" s="94"/>
      <c r="G12" s="94"/>
      <c r="H12" s="95"/>
      <c r="I12" s="101" t="s">
        <v>38</v>
      </c>
    </row>
    <row r="13" spans="2:9" s="96" customFormat="1">
      <c r="I13" s="97" t="s">
        <v>46</v>
      </c>
    </row>
    <row r="14" spans="2:9">
      <c r="I14" s="97"/>
    </row>
  </sheetData>
  <mergeCells count="3">
    <mergeCell ref="F2:H2"/>
    <mergeCell ref="I2:I3"/>
    <mergeCell ref="C2:E2"/>
  </mergeCells>
  <phoneticPr fontId="1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workbookViewId="0">
      <selection activeCell="B1" sqref="B1"/>
    </sheetView>
  </sheetViews>
  <sheetFormatPr defaultRowHeight="14.25"/>
  <cols>
    <col min="1" max="1" width="1.09765625" style="49" customWidth="1"/>
    <col min="2" max="3" width="9.59765625" style="49" customWidth="1"/>
    <col min="4" max="4" width="9.296875" style="49" customWidth="1"/>
    <col min="5" max="5" width="8.796875" style="49"/>
    <col min="6" max="6" width="9.59765625" style="49" customWidth="1"/>
    <col min="7" max="7" width="9.296875" style="49" customWidth="1"/>
    <col min="8" max="16384" width="8.796875" style="49"/>
  </cols>
  <sheetData>
    <row r="1" spans="2:10" s="53" customFormat="1" ht="18" thickBot="1">
      <c r="B1" s="51" t="s">
        <v>0</v>
      </c>
      <c r="C1" s="52"/>
      <c r="D1" s="52"/>
      <c r="E1" s="52"/>
      <c r="F1" s="52"/>
      <c r="G1" s="52"/>
      <c r="H1" s="52"/>
      <c r="I1" s="70" t="s">
        <v>40</v>
      </c>
    </row>
    <row r="2" spans="2:10" s="54" customFormat="1" ht="15" customHeight="1">
      <c r="B2" s="72" t="s">
        <v>41</v>
      </c>
      <c r="C2" s="128" t="s">
        <v>2</v>
      </c>
      <c r="D2" s="129"/>
      <c r="E2" s="130"/>
      <c r="F2" s="128" t="s">
        <v>3</v>
      </c>
      <c r="G2" s="129"/>
      <c r="H2" s="130"/>
      <c r="I2" s="131" t="s">
        <v>4</v>
      </c>
      <c r="J2" s="55"/>
    </row>
    <row r="3" spans="2:10" s="54" customFormat="1" ht="15" customHeight="1">
      <c r="B3" s="73" t="s">
        <v>43</v>
      </c>
      <c r="C3" s="59" t="s">
        <v>6</v>
      </c>
      <c r="D3" s="60" t="s">
        <v>7</v>
      </c>
      <c r="E3" s="61" t="s">
        <v>8</v>
      </c>
      <c r="F3" s="59" t="s">
        <v>6</v>
      </c>
      <c r="G3" s="60" t="s">
        <v>7</v>
      </c>
      <c r="H3" s="61" t="s">
        <v>8</v>
      </c>
      <c r="I3" s="132"/>
      <c r="J3" s="55"/>
    </row>
    <row r="4" spans="2:10" s="54" customFormat="1" ht="15" customHeight="1">
      <c r="B4" s="62" t="s">
        <v>39</v>
      </c>
      <c r="C4" s="77">
        <v>3263</v>
      </c>
      <c r="D4" s="78">
        <v>1086</v>
      </c>
      <c r="E4" s="79">
        <f t="shared" ref="E4:E29" si="0">SUM(C4:D4)</f>
        <v>4349</v>
      </c>
      <c r="F4" s="77">
        <v>944</v>
      </c>
      <c r="G4" s="78">
        <v>1751</v>
      </c>
      <c r="H4" s="79">
        <f t="shared" ref="H4:H26" si="1">SUM(F4:G4)</f>
        <v>2695</v>
      </c>
      <c r="I4" s="80">
        <f t="shared" ref="I4:I26" si="2">E4+H4</f>
        <v>7044</v>
      </c>
    </row>
    <row r="5" spans="2:10" s="54" customFormat="1" ht="15" customHeight="1">
      <c r="B5" s="63">
        <v>11</v>
      </c>
      <c r="C5" s="77">
        <v>2990</v>
      </c>
      <c r="D5" s="78">
        <v>819</v>
      </c>
      <c r="E5" s="79">
        <f t="shared" si="0"/>
        <v>3809</v>
      </c>
      <c r="F5" s="77">
        <v>975</v>
      </c>
      <c r="G5" s="78">
        <v>1989</v>
      </c>
      <c r="H5" s="79">
        <f t="shared" si="1"/>
        <v>2964</v>
      </c>
      <c r="I5" s="80">
        <f t="shared" si="2"/>
        <v>6773</v>
      </c>
    </row>
    <row r="6" spans="2:10" s="54" customFormat="1" ht="15" customHeight="1">
      <c r="B6" s="63">
        <v>12</v>
      </c>
      <c r="C6" s="77">
        <v>2881</v>
      </c>
      <c r="D6" s="78">
        <v>1009</v>
      </c>
      <c r="E6" s="79">
        <f t="shared" si="0"/>
        <v>3890</v>
      </c>
      <c r="F6" s="77">
        <v>667</v>
      </c>
      <c r="G6" s="78">
        <v>2223</v>
      </c>
      <c r="H6" s="79">
        <f t="shared" si="1"/>
        <v>2890</v>
      </c>
      <c r="I6" s="80">
        <f t="shared" si="2"/>
        <v>6780</v>
      </c>
    </row>
    <row r="7" spans="2:10" s="54" customFormat="1" ht="15" customHeight="1">
      <c r="B7" s="63">
        <v>13</v>
      </c>
      <c r="C7" s="77">
        <v>2783</v>
      </c>
      <c r="D7" s="78">
        <v>970</v>
      </c>
      <c r="E7" s="79">
        <f t="shared" si="0"/>
        <v>3753</v>
      </c>
      <c r="F7" s="77">
        <v>1227</v>
      </c>
      <c r="G7" s="78">
        <v>2287</v>
      </c>
      <c r="H7" s="79">
        <f t="shared" si="1"/>
        <v>3514</v>
      </c>
      <c r="I7" s="80">
        <f t="shared" si="2"/>
        <v>7267</v>
      </c>
    </row>
    <row r="8" spans="2:10" s="54" customFormat="1" ht="15" customHeight="1">
      <c r="B8" s="63">
        <v>14</v>
      </c>
      <c r="C8" s="81">
        <v>3138</v>
      </c>
      <c r="D8" s="82">
        <v>1039</v>
      </c>
      <c r="E8" s="79">
        <f t="shared" si="0"/>
        <v>4177</v>
      </c>
      <c r="F8" s="81">
        <v>1725</v>
      </c>
      <c r="G8" s="82">
        <v>2143</v>
      </c>
      <c r="H8" s="83">
        <f t="shared" si="1"/>
        <v>3868</v>
      </c>
      <c r="I8" s="84">
        <f t="shared" si="2"/>
        <v>8045</v>
      </c>
    </row>
    <row r="9" spans="2:10" s="54" customFormat="1" ht="15" customHeight="1">
      <c r="B9" s="63">
        <v>15</v>
      </c>
      <c r="C9" s="81">
        <v>2802</v>
      </c>
      <c r="D9" s="82">
        <v>1124</v>
      </c>
      <c r="E9" s="79">
        <f t="shared" si="0"/>
        <v>3926</v>
      </c>
      <c r="F9" s="81">
        <v>2607</v>
      </c>
      <c r="G9" s="82">
        <v>2183</v>
      </c>
      <c r="H9" s="83">
        <f t="shared" si="1"/>
        <v>4790</v>
      </c>
      <c r="I9" s="84">
        <f t="shared" si="2"/>
        <v>8716</v>
      </c>
    </row>
    <row r="10" spans="2:10" s="54" customFormat="1" ht="15" customHeight="1">
      <c r="B10" s="63">
        <v>16</v>
      </c>
      <c r="C10" s="81">
        <v>2905</v>
      </c>
      <c r="D10" s="82">
        <v>1057</v>
      </c>
      <c r="E10" s="79">
        <f t="shared" si="0"/>
        <v>3962</v>
      </c>
      <c r="F10" s="81">
        <v>1249</v>
      </c>
      <c r="G10" s="82">
        <v>1379</v>
      </c>
      <c r="H10" s="83">
        <f t="shared" si="1"/>
        <v>2628</v>
      </c>
      <c r="I10" s="84">
        <f t="shared" si="2"/>
        <v>6590</v>
      </c>
    </row>
    <row r="11" spans="2:10" s="54" customFormat="1" ht="15" customHeight="1">
      <c r="B11" s="63">
        <v>17</v>
      </c>
      <c r="C11" s="81">
        <v>2520</v>
      </c>
      <c r="D11" s="82">
        <v>1016</v>
      </c>
      <c r="E11" s="79">
        <f t="shared" si="0"/>
        <v>3536</v>
      </c>
      <c r="F11" s="81">
        <v>1872</v>
      </c>
      <c r="G11" s="82">
        <v>1986</v>
      </c>
      <c r="H11" s="83">
        <f t="shared" si="1"/>
        <v>3858</v>
      </c>
      <c r="I11" s="84">
        <f t="shared" si="2"/>
        <v>7394</v>
      </c>
    </row>
    <row r="12" spans="2:10" s="54" customFormat="1" ht="15" customHeight="1">
      <c r="B12" s="63">
        <v>18</v>
      </c>
      <c r="C12" s="81">
        <v>2764</v>
      </c>
      <c r="D12" s="82">
        <v>1212</v>
      </c>
      <c r="E12" s="79">
        <f t="shared" si="0"/>
        <v>3976</v>
      </c>
      <c r="F12" s="81">
        <v>1887</v>
      </c>
      <c r="G12" s="82">
        <v>1338</v>
      </c>
      <c r="H12" s="83">
        <f t="shared" si="1"/>
        <v>3225</v>
      </c>
      <c r="I12" s="84">
        <f t="shared" si="2"/>
        <v>7201</v>
      </c>
    </row>
    <row r="13" spans="2:10" s="54" customFormat="1" ht="15" customHeight="1">
      <c r="B13" s="63">
        <v>19</v>
      </c>
      <c r="C13" s="81">
        <v>2644</v>
      </c>
      <c r="D13" s="82">
        <v>1116</v>
      </c>
      <c r="E13" s="79">
        <f t="shared" si="0"/>
        <v>3760</v>
      </c>
      <c r="F13" s="81">
        <v>2049</v>
      </c>
      <c r="G13" s="82">
        <v>2156</v>
      </c>
      <c r="H13" s="83">
        <f t="shared" si="1"/>
        <v>4205</v>
      </c>
      <c r="I13" s="84">
        <f t="shared" si="2"/>
        <v>7965</v>
      </c>
    </row>
    <row r="14" spans="2:10" s="54" customFormat="1" ht="15" customHeight="1">
      <c r="B14" s="63">
        <v>20</v>
      </c>
      <c r="C14" s="85">
        <v>2970</v>
      </c>
      <c r="D14" s="86">
        <v>1041</v>
      </c>
      <c r="E14" s="79">
        <f t="shared" si="0"/>
        <v>4011</v>
      </c>
      <c r="F14" s="85">
        <v>1583</v>
      </c>
      <c r="G14" s="86">
        <v>1484</v>
      </c>
      <c r="H14" s="87">
        <f t="shared" si="1"/>
        <v>3067</v>
      </c>
      <c r="I14" s="88">
        <f t="shared" si="2"/>
        <v>7078</v>
      </c>
    </row>
    <row r="15" spans="2:10" s="54" customFormat="1" ht="15" customHeight="1">
      <c r="B15" s="63">
        <v>21</v>
      </c>
      <c r="C15" s="85">
        <v>3002</v>
      </c>
      <c r="D15" s="86">
        <v>1089</v>
      </c>
      <c r="E15" s="79">
        <f t="shared" si="0"/>
        <v>4091</v>
      </c>
      <c r="F15" s="85">
        <v>1433</v>
      </c>
      <c r="G15" s="86">
        <v>1774</v>
      </c>
      <c r="H15" s="87">
        <f t="shared" si="1"/>
        <v>3207</v>
      </c>
      <c r="I15" s="88">
        <f t="shared" si="2"/>
        <v>7298</v>
      </c>
    </row>
    <row r="16" spans="2:10" s="54" customFormat="1" ht="15" customHeight="1">
      <c r="B16" s="63">
        <v>22</v>
      </c>
      <c r="C16" s="85">
        <v>2912</v>
      </c>
      <c r="D16" s="86">
        <v>1245</v>
      </c>
      <c r="E16" s="79">
        <f t="shared" si="0"/>
        <v>4157</v>
      </c>
      <c r="F16" s="85">
        <v>1289</v>
      </c>
      <c r="G16" s="86">
        <v>1569</v>
      </c>
      <c r="H16" s="87">
        <f t="shared" si="1"/>
        <v>2858</v>
      </c>
      <c r="I16" s="88">
        <f t="shared" si="2"/>
        <v>7015</v>
      </c>
    </row>
    <row r="17" spans="2:11" s="54" customFormat="1" ht="15" customHeight="1">
      <c r="B17" s="63">
        <v>23</v>
      </c>
      <c r="C17" s="81">
        <v>3152</v>
      </c>
      <c r="D17" s="82">
        <v>1045</v>
      </c>
      <c r="E17" s="79">
        <f t="shared" si="0"/>
        <v>4197</v>
      </c>
      <c r="F17" s="81">
        <v>1334</v>
      </c>
      <c r="G17" s="82">
        <v>1332</v>
      </c>
      <c r="H17" s="83">
        <f t="shared" si="1"/>
        <v>2666</v>
      </c>
      <c r="I17" s="84">
        <f t="shared" si="2"/>
        <v>6863</v>
      </c>
    </row>
    <row r="18" spans="2:11" ht="15" customHeight="1">
      <c r="B18" s="67">
        <v>24</v>
      </c>
      <c r="C18" s="89">
        <v>3276</v>
      </c>
      <c r="D18" s="90">
        <v>1064</v>
      </c>
      <c r="E18" s="79">
        <f t="shared" si="0"/>
        <v>4340</v>
      </c>
      <c r="F18" s="89">
        <v>1497</v>
      </c>
      <c r="G18" s="90">
        <v>1462</v>
      </c>
      <c r="H18" s="91">
        <f t="shared" si="1"/>
        <v>2959</v>
      </c>
      <c r="I18" s="92">
        <f t="shared" si="2"/>
        <v>7299</v>
      </c>
      <c r="J18" s="50"/>
      <c r="K18" s="50"/>
    </row>
    <row r="19" spans="2:11" ht="15" customHeight="1">
      <c r="B19" s="67">
        <v>25</v>
      </c>
      <c r="C19" s="89">
        <v>3461</v>
      </c>
      <c r="D19" s="90">
        <v>1328</v>
      </c>
      <c r="E19" s="79">
        <f t="shared" si="0"/>
        <v>4789</v>
      </c>
      <c r="F19" s="89">
        <v>2059</v>
      </c>
      <c r="G19" s="90">
        <v>1813</v>
      </c>
      <c r="H19" s="91">
        <f t="shared" si="1"/>
        <v>3872</v>
      </c>
      <c r="I19" s="92">
        <f t="shared" si="2"/>
        <v>8661</v>
      </c>
      <c r="J19" s="50"/>
      <c r="K19" s="50"/>
    </row>
    <row r="20" spans="2:11" ht="15" customHeight="1">
      <c r="B20" s="67">
        <v>26</v>
      </c>
      <c r="C20" s="89">
        <v>2977</v>
      </c>
      <c r="D20" s="90">
        <v>884</v>
      </c>
      <c r="E20" s="79">
        <f t="shared" si="0"/>
        <v>3861</v>
      </c>
      <c r="F20" s="89">
        <v>1419</v>
      </c>
      <c r="G20" s="90">
        <v>1416</v>
      </c>
      <c r="H20" s="91">
        <f t="shared" si="1"/>
        <v>2835</v>
      </c>
      <c r="I20" s="92">
        <f t="shared" si="2"/>
        <v>6696</v>
      </c>
      <c r="J20" s="50"/>
      <c r="K20" s="50"/>
    </row>
    <row r="21" spans="2:11" ht="15" customHeight="1">
      <c r="B21" s="67">
        <v>27</v>
      </c>
      <c r="C21" s="89">
        <v>2702</v>
      </c>
      <c r="D21" s="90">
        <v>703</v>
      </c>
      <c r="E21" s="79">
        <f t="shared" si="0"/>
        <v>3405</v>
      </c>
      <c r="F21" s="89">
        <v>1358</v>
      </c>
      <c r="G21" s="90">
        <v>1077</v>
      </c>
      <c r="H21" s="91">
        <f t="shared" si="1"/>
        <v>2435</v>
      </c>
      <c r="I21" s="92">
        <f t="shared" si="2"/>
        <v>5840</v>
      </c>
      <c r="J21" s="50"/>
      <c r="K21" s="50"/>
    </row>
    <row r="22" spans="2:11" ht="15" customHeight="1">
      <c r="B22" s="67">
        <v>28</v>
      </c>
      <c r="C22" s="89">
        <v>2548</v>
      </c>
      <c r="D22" s="90">
        <v>513</v>
      </c>
      <c r="E22" s="79">
        <f t="shared" si="0"/>
        <v>3061</v>
      </c>
      <c r="F22" s="89">
        <v>1830</v>
      </c>
      <c r="G22" s="90">
        <v>1490</v>
      </c>
      <c r="H22" s="91">
        <f t="shared" si="1"/>
        <v>3320</v>
      </c>
      <c r="I22" s="92">
        <f t="shared" si="2"/>
        <v>6381</v>
      </c>
      <c r="J22" s="50"/>
      <c r="K22" s="50"/>
    </row>
    <row r="23" spans="2:11" ht="15" customHeight="1">
      <c r="B23" s="98">
        <v>29</v>
      </c>
      <c r="C23" s="65">
        <v>2434</v>
      </c>
      <c r="D23" s="66">
        <v>569</v>
      </c>
      <c r="E23" s="79">
        <f t="shared" si="0"/>
        <v>3003</v>
      </c>
      <c r="F23" s="65">
        <v>1806</v>
      </c>
      <c r="G23" s="66">
        <v>2247</v>
      </c>
      <c r="H23" s="91">
        <f t="shared" si="1"/>
        <v>4053</v>
      </c>
      <c r="I23" s="92">
        <f t="shared" si="2"/>
        <v>7056</v>
      </c>
      <c r="J23" s="50"/>
      <c r="K23" s="50"/>
    </row>
    <row r="24" spans="2:11" ht="15" customHeight="1">
      <c r="B24" s="98">
        <v>30</v>
      </c>
      <c r="C24" s="65">
        <v>2161</v>
      </c>
      <c r="D24" s="66">
        <v>507</v>
      </c>
      <c r="E24" s="79">
        <f t="shared" si="0"/>
        <v>2668</v>
      </c>
      <c r="F24" s="65">
        <v>1393</v>
      </c>
      <c r="G24" s="66">
        <v>1239</v>
      </c>
      <c r="H24" s="91">
        <f t="shared" si="1"/>
        <v>2632</v>
      </c>
      <c r="I24" s="92">
        <f t="shared" si="2"/>
        <v>5300</v>
      </c>
      <c r="J24" s="50"/>
      <c r="K24" s="50"/>
    </row>
    <row r="25" spans="2:11" ht="15" customHeight="1">
      <c r="B25" s="106" t="s">
        <v>49</v>
      </c>
      <c r="C25" s="65">
        <v>1998</v>
      </c>
      <c r="D25" s="66">
        <v>533</v>
      </c>
      <c r="E25" s="79">
        <f t="shared" si="0"/>
        <v>2531</v>
      </c>
      <c r="F25" s="65">
        <v>1270</v>
      </c>
      <c r="G25" s="66">
        <v>1247</v>
      </c>
      <c r="H25" s="91">
        <f t="shared" si="1"/>
        <v>2517</v>
      </c>
      <c r="I25" s="92">
        <f t="shared" si="2"/>
        <v>5048</v>
      </c>
      <c r="J25" s="50"/>
      <c r="K25" s="50"/>
    </row>
    <row r="26" spans="2:11" s="105" customFormat="1" ht="15" customHeight="1">
      <c r="B26" s="106">
        <v>2</v>
      </c>
      <c r="C26" s="65">
        <v>36</v>
      </c>
      <c r="D26" s="66">
        <v>33</v>
      </c>
      <c r="E26" s="79">
        <f t="shared" si="0"/>
        <v>69</v>
      </c>
      <c r="F26" s="65">
        <v>675</v>
      </c>
      <c r="G26" s="66">
        <v>406</v>
      </c>
      <c r="H26" s="91">
        <f t="shared" si="1"/>
        <v>1081</v>
      </c>
      <c r="I26" s="92">
        <f t="shared" si="2"/>
        <v>1150</v>
      </c>
      <c r="J26" s="104"/>
      <c r="K26" s="104"/>
    </row>
    <row r="27" spans="2:11" s="56" customFormat="1">
      <c r="B27" s="106">
        <v>3</v>
      </c>
      <c r="C27" s="65">
        <v>179</v>
      </c>
      <c r="D27" s="66">
        <v>36</v>
      </c>
      <c r="E27" s="79">
        <f t="shared" si="0"/>
        <v>215</v>
      </c>
      <c r="F27" s="65">
        <v>1073</v>
      </c>
      <c r="G27" s="66">
        <v>431</v>
      </c>
      <c r="H27" s="121">
        <f t="shared" ref="H27:H29" si="3">SUM(F27:G27)</f>
        <v>1504</v>
      </c>
      <c r="I27" s="122">
        <f t="shared" ref="I27:I29" si="4">E27+H27</f>
        <v>1719</v>
      </c>
      <c r="J27" s="57"/>
      <c r="K27" s="58"/>
    </row>
    <row r="28" spans="2:11" s="56" customFormat="1">
      <c r="B28" s="133">
        <v>4</v>
      </c>
      <c r="C28" s="134">
        <v>338</v>
      </c>
      <c r="D28" s="135">
        <v>93</v>
      </c>
      <c r="E28" s="79">
        <f t="shared" si="0"/>
        <v>431</v>
      </c>
      <c r="F28" s="134">
        <v>1554</v>
      </c>
      <c r="G28" s="135">
        <v>678</v>
      </c>
      <c r="H28" s="136">
        <f t="shared" si="3"/>
        <v>2232</v>
      </c>
      <c r="I28" s="137">
        <f t="shared" si="4"/>
        <v>2663</v>
      </c>
      <c r="J28" s="57"/>
      <c r="K28" s="58"/>
    </row>
    <row r="29" spans="2:11" s="56" customFormat="1" ht="15" thickBot="1">
      <c r="B29" s="138">
        <v>5</v>
      </c>
      <c r="C29" s="107">
        <v>1740</v>
      </c>
      <c r="D29" s="108">
        <v>588</v>
      </c>
      <c r="E29" s="118">
        <f t="shared" si="0"/>
        <v>2328</v>
      </c>
      <c r="F29" s="107">
        <v>896</v>
      </c>
      <c r="G29" s="108">
        <v>741</v>
      </c>
      <c r="H29" s="139">
        <f t="shared" si="3"/>
        <v>1637</v>
      </c>
      <c r="I29" s="140">
        <f t="shared" si="4"/>
        <v>3965</v>
      </c>
      <c r="J29" s="57"/>
      <c r="K29" s="58"/>
    </row>
    <row r="30" spans="2:11">
      <c r="B30" s="93" t="s">
        <v>48</v>
      </c>
      <c r="C30" s="56"/>
      <c r="D30" s="56"/>
      <c r="E30" s="56"/>
      <c r="F30" s="56"/>
      <c r="G30" s="56"/>
      <c r="H30" s="57"/>
      <c r="I30" s="58" t="s">
        <v>38</v>
      </c>
    </row>
    <row r="31" spans="2:11">
      <c r="I31" s="97" t="s">
        <v>46</v>
      </c>
    </row>
  </sheetData>
  <mergeCells count="3">
    <mergeCell ref="C2:E2"/>
    <mergeCell ref="F2:H2"/>
    <mergeCell ref="I2:I3"/>
  </mergeCells>
  <phoneticPr fontId="8"/>
  <printOptions gridLinesSet="0"/>
  <pageMargins left="0.78700000000000003" right="0.48" top="0.98399999999999999" bottom="0.98399999999999999" header="0.5" footer="0.5"/>
  <pageSetup paperSize="9" scale="85" orientation="portrait" horizontalDpi="4294967292" verticalDpi="0" r:id="rId1"/>
  <headerFooter alignWithMargins="0">
    <oddFooter>&amp;C&amp;F</oddFooter>
  </headerFooter>
  <ignoredErrors>
    <ignoredError sqref="E5:E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75" workbookViewId="0">
      <selection activeCell="A2" sqref="A2"/>
    </sheetView>
  </sheetViews>
  <sheetFormatPr defaultRowHeight="14.25"/>
  <cols>
    <col min="1" max="1" width="8.796875" style="26"/>
    <col min="2" max="3" width="8" style="26" customWidth="1"/>
    <col min="4" max="4" width="8.796875" style="26"/>
    <col min="5" max="6" width="8" style="26" customWidth="1"/>
    <col min="7" max="8" width="8.796875" style="26"/>
    <col min="9" max="10" width="8" style="26" customWidth="1"/>
    <col min="11" max="16384" width="8.796875" style="26"/>
  </cols>
  <sheetData>
    <row r="1" spans="1:11" ht="22.5" customHeight="1" thickBo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100" t="s">
        <v>40</v>
      </c>
    </row>
    <row r="2" spans="1:11" ht="18" customHeight="1">
      <c r="A2" s="44" t="s">
        <v>1</v>
      </c>
      <c r="B2" s="28" t="s">
        <v>2</v>
      </c>
      <c r="C2" s="29"/>
      <c r="D2" s="30"/>
      <c r="E2" s="31"/>
      <c r="F2" s="32" t="s">
        <v>3</v>
      </c>
      <c r="G2" s="33"/>
      <c r="H2" s="27" t="s">
        <v>4</v>
      </c>
      <c r="I2" s="28" t="s">
        <v>5</v>
      </c>
      <c r="J2" s="46"/>
      <c r="K2" s="38"/>
    </row>
    <row r="3" spans="1:11" ht="18" customHeight="1">
      <c r="A3" s="45"/>
      <c r="B3" s="47" t="s">
        <v>6</v>
      </c>
      <c r="C3" s="47" t="s">
        <v>7</v>
      </c>
      <c r="D3" s="35" t="s">
        <v>8</v>
      </c>
      <c r="E3" s="47" t="s">
        <v>6</v>
      </c>
      <c r="F3" s="47" t="s">
        <v>7</v>
      </c>
      <c r="G3" s="35" t="s">
        <v>8</v>
      </c>
      <c r="H3" s="34"/>
      <c r="I3" s="47" t="s">
        <v>6</v>
      </c>
      <c r="J3" s="48" t="s">
        <v>7</v>
      </c>
      <c r="K3" s="38"/>
    </row>
    <row r="4" spans="1:11" ht="19.5" customHeight="1">
      <c r="A4" s="37" t="s">
        <v>9</v>
      </c>
      <c r="B4" s="39">
        <v>2066</v>
      </c>
      <c r="C4" s="39">
        <v>879</v>
      </c>
      <c r="D4" s="39">
        <f>SUM(B4:C4)</f>
        <v>2945</v>
      </c>
      <c r="E4" s="39">
        <v>1183</v>
      </c>
      <c r="F4" s="39">
        <v>1238</v>
      </c>
      <c r="G4" s="39">
        <v>2421</v>
      </c>
      <c r="H4" s="39">
        <v>5797</v>
      </c>
      <c r="I4" s="39">
        <v>33</v>
      </c>
      <c r="J4" s="39">
        <v>398</v>
      </c>
    </row>
    <row r="5" spans="1:11" ht="19.5" customHeight="1">
      <c r="A5" s="37" t="s">
        <v>10</v>
      </c>
      <c r="B5" s="39">
        <v>2754</v>
      </c>
      <c r="C5" s="39">
        <v>1086</v>
      </c>
      <c r="D5" s="39">
        <f t="shared" ref="D5:D10" si="0">SUM(B5:C5)</f>
        <v>3840</v>
      </c>
      <c r="E5" s="39">
        <v>1234</v>
      </c>
      <c r="F5" s="39">
        <v>1846</v>
      </c>
      <c r="G5" s="39">
        <v>3080</v>
      </c>
      <c r="H5" s="39">
        <v>7946</v>
      </c>
      <c r="I5" s="39">
        <v>74</v>
      </c>
      <c r="J5" s="39">
        <v>952</v>
      </c>
    </row>
    <row r="6" spans="1:11" ht="19.5" customHeight="1">
      <c r="A6" s="37" t="s">
        <v>11</v>
      </c>
      <c r="B6" s="39">
        <v>3192</v>
      </c>
      <c r="C6" s="39">
        <v>1316</v>
      </c>
      <c r="D6" s="39">
        <f t="shared" si="0"/>
        <v>4508</v>
      </c>
      <c r="E6" s="39">
        <v>1106</v>
      </c>
      <c r="F6" s="39">
        <v>1026</v>
      </c>
      <c r="G6" s="39">
        <v>2132</v>
      </c>
      <c r="H6" s="39">
        <v>8176</v>
      </c>
      <c r="I6" s="39">
        <v>420</v>
      </c>
      <c r="J6" s="39">
        <v>1116</v>
      </c>
    </row>
    <row r="7" spans="1:11" ht="19.5" customHeight="1">
      <c r="A7" s="37" t="s">
        <v>12</v>
      </c>
      <c r="B7" s="39">
        <v>3306</v>
      </c>
      <c r="C7" s="39">
        <v>1076</v>
      </c>
      <c r="D7" s="39">
        <f t="shared" si="0"/>
        <v>4382</v>
      </c>
      <c r="E7" s="39">
        <v>872</v>
      </c>
      <c r="F7" s="39">
        <v>959</v>
      </c>
      <c r="G7" s="39">
        <v>1831</v>
      </c>
      <c r="H7" s="39">
        <v>7525</v>
      </c>
      <c r="I7" s="39">
        <v>452</v>
      </c>
      <c r="J7" s="39">
        <v>860</v>
      </c>
    </row>
    <row r="8" spans="1:11" ht="19.5" customHeight="1">
      <c r="A8" s="37" t="s">
        <v>13</v>
      </c>
      <c r="B8" s="39">
        <v>3372</v>
      </c>
      <c r="C8" s="39">
        <v>1101</v>
      </c>
      <c r="D8" s="39">
        <f t="shared" si="0"/>
        <v>4473</v>
      </c>
      <c r="E8" s="39">
        <v>1074</v>
      </c>
      <c r="F8" s="39">
        <v>1194</v>
      </c>
      <c r="G8" s="39">
        <v>2268</v>
      </c>
      <c r="H8" s="39">
        <v>7872</v>
      </c>
      <c r="I8" s="39">
        <v>367</v>
      </c>
      <c r="J8" s="39">
        <v>764</v>
      </c>
    </row>
    <row r="9" spans="1:11" ht="19.5" customHeight="1">
      <c r="A9" s="37" t="s">
        <v>14</v>
      </c>
      <c r="B9" s="39">
        <v>3369</v>
      </c>
      <c r="C9" s="39">
        <v>1117</v>
      </c>
      <c r="D9" s="39">
        <f t="shared" si="0"/>
        <v>4486</v>
      </c>
      <c r="E9" s="39">
        <v>1027</v>
      </c>
      <c r="F9" s="39">
        <v>1648</v>
      </c>
      <c r="G9" s="39">
        <v>2675</v>
      </c>
      <c r="H9" s="39">
        <v>7161</v>
      </c>
      <c r="I9" s="39">
        <v>132</v>
      </c>
      <c r="J9" s="39">
        <v>22</v>
      </c>
    </row>
    <row r="10" spans="1:11" ht="19.5" customHeight="1">
      <c r="A10" s="37" t="s">
        <v>15</v>
      </c>
      <c r="B10" s="39">
        <v>3263</v>
      </c>
      <c r="C10" s="39">
        <v>1086</v>
      </c>
      <c r="D10" s="39">
        <f t="shared" si="0"/>
        <v>4349</v>
      </c>
      <c r="E10" s="39">
        <v>944</v>
      </c>
      <c r="F10" s="39">
        <v>1751</v>
      </c>
      <c r="G10" s="39">
        <v>2695</v>
      </c>
      <c r="H10" s="39">
        <v>7044</v>
      </c>
      <c r="I10" s="39">
        <v>413</v>
      </c>
      <c r="J10" s="39">
        <v>62</v>
      </c>
    </row>
    <row r="11" spans="1:11" ht="19.5" customHeight="1">
      <c r="A11" s="37" t="s">
        <v>16</v>
      </c>
      <c r="B11" s="39">
        <v>2990</v>
      </c>
      <c r="C11" s="39">
        <v>819</v>
      </c>
      <c r="D11" s="39">
        <v>3809</v>
      </c>
      <c r="E11" s="39">
        <v>975</v>
      </c>
      <c r="F11" s="39">
        <v>1989</v>
      </c>
      <c r="G11" s="39">
        <v>2964</v>
      </c>
      <c r="H11" s="39">
        <v>6773</v>
      </c>
      <c r="I11" s="39">
        <v>232</v>
      </c>
      <c r="J11" s="39">
        <v>20</v>
      </c>
    </row>
    <row r="12" spans="1:11" ht="19.5" customHeight="1">
      <c r="A12" s="37" t="s">
        <v>36</v>
      </c>
      <c r="B12" s="39">
        <v>2881</v>
      </c>
      <c r="C12" s="39">
        <v>1009</v>
      </c>
      <c r="D12" s="39">
        <v>3890</v>
      </c>
      <c r="E12" s="39">
        <v>667</v>
      </c>
      <c r="F12" s="39">
        <v>2223</v>
      </c>
      <c r="G12" s="39">
        <v>2890</v>
      </c>
      <c r="H12" s="39">
        <v>6780</v>
      </c>
      <c r="I12" s="39">
        <v>195</v>
      </c>
      <c r="J12" s="39">
        <v>25</v>
      </c>
    </row>
    <row r="13" spans="1:11" ht="19.5" customHeight="1">
      <c r="A13" s="37" t="s">
        <v>37</v>
      </c>
      <c r="B13" s="39">
        <v>2783</v>
      </c>
      <c r="C13" s="39">
        <v>970</v>
      </c>
      <c r="D13" s="39">
        <v>3753</v>
      </c>
      <c r="E13" s="39">
        <v>1227</v>
      </c>
      <c r="F13" s="39">
        <v>2287</v>
      </c>
      <c r="G13" s="39">
        <v>3514</v>
      </c>
      <c r="H13" s="39">
        <v>7267</v>
      </c>
      <c r="I13" s="39">
        <v>150</v>
      </c>
      <c r="J13" s="39">
        <v>82</v>
      </c>
    </row>
    <row r="14" spans="1:11" ht="6" customHeight="1" thickBot="1">
      <c r="A14" s="40"/>
      <c r="B14" s="41"/>
      <c r="C14" s="41"/>
      <c r="D14" s="41"/>
      <c r="E14" s="41"/>
      <c r="F14" s="41"/>
      <c r="G14" s="41"/>
      <c r="H14" s="41"/>
      <c r="I14" s="41"/>
      <c r="J14" s="41"/>
    </row>
    <row r="15" spans="1:11" ht="18.75" customHeight="1">
      <c r="J15" s="36" t="s">
        <v>17</v>
      </c>
    </row>
    <row r="16" spans="1:11">
      <c r="J16" s="97" t="s">
        <v>46</v>
      </c>
    </row>
  </sheetData>
  <phoneticPr fontId="8"/>
  <printOptions gridLinesSet="0"/>
  <pageMargins left="0.78700000000000003" right="0.48" top="0.98399999999999999" bottom="0.98399999999999999" header="0.5" footer="0.5"/>
  <pageSetup paperSize="9" scale="85" orientation="portrait" horizontalDpi="4294967292" verticalDpi="0" r:id="rId1"/>
  <headerFooter alignWithMargins="0">
    <oddHeader>&amp;A</oddHeader>
    <oddFooter>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" sqref="A2"/>
    </sheetView>
  </sheetViews>
  <sheetFormatPr defaultRowHeight="17.25"/>
  <cols>
    <col min="1" max="1" width="14.69921875" style="1" customWidth="1"/>
    <col min="2" max="9" width="7.796875" customWidth="1"/>
  </cols>
  <sheetData>
    <row r="1" spans="1:9" ht="18" thickBot="1">
      <c r="A1" s="2" t="s">
        <v>0</v>
      </c>
      <c r="I1" s="19" t="s">
        <v>18</v>
      </c>
    </row>
    <row r="2" spans="1:9">
      <c r="A2" s="3" t="s">
        <v>19</v>
      </c>
      <c r="B2" s="6" t="s">
        <v>20</v>
      </c>
      <c r="C2" s="6"/>
      <c r="D2" s="6"/>
      <c r="E2" s="5"/>
      <c r="F2" s="4" t="s">
        <v>21</v>
      </c>
      <c r="G2" s="5"/>
      <c r="H2" s="6" t="s">
        <v>22</v>
      </c>
      <c r="I2" s="6"/>
    </row>
    <row r="3" spans="1:9">
      <c r="A3" s="7" t="s">
        <v>1</v>
      </c>
      <c r="B3" s="21" t="s">
        <v>23</v>
      </c>
      <c r="C3" s="20"/>
      <c r="D3" s="22" t="s">
        <v>24</v>
      </c>
      <c r="E3" s="20"/>
      <c r="F3" s="8" t="s">
        <v>25</v>
      </c>
      <c r="G3" s="8" t="s">
        <v>26</v>
      </c>
      <c r="H3" s="8" t="s">
        <v>27</v>
      </c>
      <c r="I3" s="9" t="s">
        <v>28</v>
      </c>
    </row>
    <row r="4" spans="1:9">
      <c r="A4" s="10" t="s">
        <v>19</v>
      </c>
      <c r="B4" s="11" t="s">
        <v>25</v>
      </c>
      <c r="C4" s="11" t="s">
        <v>26</v>
      </c>
      <c r="D4" s="11" t="s">
        <v>25</v>
      </c>
      <c r="E4" s="11" t="s">
        <v>26</v>
      </c>
      <c r="F4" s="12" t="s">
        <v>19</v>
      </c>
      <c r="G4" s="13"/>
      <c r="H4" s="13"/>
      <c r="I4" s="14" t="s">
        <v>19</v>
      </c>
    </row>
    <row r="5" spans="1:9" ht="20.25" customHeight="1">
      <c r="A5" s="15" t="s">
        <v>29</v>
      </c>
      <c r="B5" s="16">
        <v>1532</v>
      </c>
      <c r="C5" s="17">
        <v>3125</v>
      </c>
      <c r="D5" s="17">
        <v>1842</v>
      </c>
      <c r="E5" s="17">
        <v>2387</v>
      </c>
      <c r="F5" s="17">
        <v>2423</v>
      </c>
      <c r="G5" s="17">
        <v>3534</v>
      </c>
      <c r="H5" s="17">
        <v>2927</v>
      </c>
      <c r="I5" s="18">
        <v>2870</v>
      </c>
    </row>
    <row r="6" spans="1:9" ht="20.25" customHeight="1">
      <c r="A6" s="15" t="s">
        <v>30</v>
      </c>
      <c r="B6" s="16">
        <v>1329</v>
      </c>
      <c r="C6" s="17">
        <v>3360</v>
      </c>
      <c r="D6" s="17">
        <v>1465</v>
      </c>
      <c r="E6" s="17">
        <v>1907</v>
      </c>
      <c r="F6" s="17">
        <v>5152</v>
      </c>
      <c r="G6" s="17">
        <v>7563</v>
      </c>
      <c r="H6" s="17">
        <v>3840</v>
      </c>
      <c r="I6" s="18">
        <v>4106</v>
      </c>
    </row>
    <row r="7" spans="1:9" ht="20.25" customHeight="1">
      <c r="A7" s="15" t="s">
        <v>31</v>
      </c>
      <c r="B7" s="16">
        <v>1426</v>
      </c>
      <c r="C7" s="17">
        <v>3556</v>
      </c>
      <c r="D7" s="17">
        <v>1549</v>
      </c>
      <c r="E7" s="17">
        <v>2402</v>
      </c>
      <c r="F7" s="17">
        <v>5203</v>
      </c>
      <c r="G7" s="17">
        <v>7881</v>
      </c>
      <c r="H7" s="17">
        <v>4508</v>
      </c>
      <c r="I7" s="18">
        <v>3658</v>
      </c>
    </row>
    <row r="8" spans="1:9">
      <c r="A8" s="15" t="s">
        <v>32</v>
      </c>
      <c r="B8" s="16">
        <v>1278</v>
      </c>
      <c r="C8" s="17">
        <v>3106</v>
      </c>
      <c r="D8" s="17">
        <v>1957</v>
      </c>
      <c r="E8" s="17">
        <v>2839</v>
      </c>
      <c r="F8" s="17">
        <v>4290</v>
      </c>
      <c r="G8" s="17">
        <v>5963</v>
      </c>
      <c r="H8" s="17">
        <v>4382</v>
      </c>
      <c r="I8" s="18">
        <v>3143</v>
      </c>
    </row>
    <row r="9" spans="1:9">
      <c r="A9" s="15" t="s">
        <v>33</v>
      </c>
      <c r="B9" s="16">
        <v>1312</v>
      </c>
      <c r="C9" s="17">
        <v>3312</v>
      </c>
      <c r="D9" s="17">
        <v>1201</v>
      </c>
      <c r="E9" s="17">
        <v>1519</v>
      </c>
      <c r="F9" s="17">
        <v>5366</v>
      </c>
      <c r="G9" s="17">
        <v>8060</v>
      </c>
      <c r="H9" s="17">
        <v>4473</v>
      </c>
      <c r="I9" s="18">
        <v>3406</v>
      </c>
    </row>
    <row r="10" spans="1:9" ht="18" thickBot="1">
      <c r="A10" s="15" t="s">
        <v>34</v>
      </c>
      <c r="B10" s="16">
        <v>1375</v>
      </c>
      <c r="C10" s="17">
        <v>3402</v>
      </c>
      <c r="D10" s="17">
        <v>831</v>
      </c>
      <c r="E10" s="17">
        <v>1080</v>
      </c>
      <c r="F10" s="17">
        <v>5100</v>
      </c>
      <c r="G10" s="17">
        <v>8655</v>
      </c>
      <c r="H10" s="17">
        <v>4486</v>
      </c>
      <c r="I10" s="18">
        <v>2675</v>
      </c>
    </row>
    <row r="11" spans="1:9">
      <c r="A11" s="23"/>
      <c r="B11" s="24"/>
      <c r="C11" s="24"/>
      <c r="D11" s="24"/>
      <c r="E11" s="24"/>
      <c r="F11" s="24"/>
      <c r="G11" s="24"/>
      <c r="H11" s="24"/>
      <c r="I11" s="25" t="s">
        <v>35</v>
      </c>
    </row>
    <row r="12" spans="1:9">
      <c r="I12" s="97" t="s">
        <v>46</v>
      </c>
    </row>
    <row r="15" spans="1:9">
      <c r="G15" t="s">
        <v>19</v>
      </c>
    </row>
    <row r="18" spans="2:2">
      <c r="B18" t="s">
        <v>19</v>
      </c>
    </row>
  </sheetData>
  <phoneticPr fontId="8"/>
  <printOptions gridLinesSet="0"/>
  <pageMargins left="0.86614173228346458" right="0.6692913385826772" top="0.98425196850393704" bottom="0.98425196850393704" header="0.51181102362204722" footer="0.51181102362204722"/>
  <pageSetup paperSize="9" scale="9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統計書</vt:lpstr>
      <vt:lpstr>H10～</vt:lpstr>
      <vt:lpstr>H4～13</vt:lpstr>
      <vt:lpstr>H4～H9</vt:lpstr>
      <vt:lpstr>'H10～'!Print_Area</vt:lpstr>
      <vt:lpstr>'H10～'!Print_Titles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2016-06-28T05:57:35Z</cp:lastPrinted>
  <dcterms:created xsi:type="dcterms:W3CDTF">2015-04-13T08:01:01Z</dcterms:created>
  <dcterms:modified xsi:type="dcterms:W3CDTF">2024-06-18T06:09:44Z</dcterms:modified>
</cp:coreProperties>
</file>