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495" yWindow="30" windowWidth="8490" windowHeight="5775"/>
  </bookViews>
  <sheets>
    <sheet name="統計書" sheetId="3" r:id="rId1"/>
    <sheet name="H元～" sheetId="1" r:id="rId2"/>
    <sheet name="旧考古館" sheetId="2" r:id="rId3"/>
  </sheets>
  <definedNames>
    <definedName name="_xlnm.Print_Area" localSheetId="1">'H元～'!$8:$44</definedName>
    <definedName name="_xlnm.Print_Area" localSheetId="2">旧考古館!$A$23:$H$33</definedName>
    <definedName name="_xlnm.Print_Titles" localSheetId="1">'H元～'!$1:$3</definedName>
    <definedName name="_xlnm.Print_Titles" localSheetId="2">旧考古館!$1:$4</definedName>
  </definedNames>
  <calcPr calcId="162913"/>
</workbook>
</file>

<file path=xl/calcChain.xml><?xml version="1.0" encoding="utf-8"?>
<calcChain xmlns="http://schemas.openxmlformats.org/spreadsheetml/2006/main">
  <c r="H35" i="1" l="1"/>
  <c r="J35" i="1"/>
  <c r="I35" i="1"/>
  <c r="L35" i="1" l="1"/>
  <c r="L33" i="1"/>
  <c r="L32" i="1"/>
  <c r="L31" i="1"/>
  <c r="L30" i="1"/>
  <c r="L29" i="1"/>
  <c r="L28" i="1"/>
  <c r="L27" i="1"/>
  <c r="L26" i="1"/>
  <c r="L25" i="1"/>
  <c r="L24" i="1"/>
  <c r="L23" i="1"/>
  <c r="L21" i="1"/>
  <c r="L20" i="1"/>
  <c r="L19" i="1"/>
  <c r="L18" i="1"/>
  <c r="L17" i="1"/>
  <c r="I22" i="1" l="1"/>
  <c r="J22" i="1"/>
  <c r="H22" i="1"/>
  <c r="L22" i="1" l="1"/>
</calcChain>
</file>

<file path=xl/sharedStrings.xml><?xml version="1.0" encoding="utf-8"?>
<sst xmlns="http://schemas.openxmlformats.org/spreadsheetml/2006/main" count="92" uniqueCount="42">
  <si>
    <t>★尖石考古館利用状況</t>
  </si>
  <si>
    <t>年度</t>
  </si>
  <si>
    <t>個人</t>
  </si>
  <si>
    <t>団体</t>
  </si>
  <si>
    <t>計</t>
  </si>
  <si>
    <t>総合計</t>
  </si>
  <si>
    <t>大人</t>
  </si>
  <si>
    <t>高校</t>
  </si>
  <si>
    <t>小中学校</t>
  </si>
  <si>
    <t>資料：文化財課</t>
  </si>
  <si>
    <t>（単位：人）</t>
  </si>
  <si>
    <t>年</t>
  </si>
  <si>
    <t>総数</t>
  </si>
  <si>
    <t>小人</t>
  </si>
  <si>
    <t>＊数値見直しのため、統計表の再作成（ｈ１～シート参照）</t>
  </si>
  <si>
    <t>★尖石縄文考古館利用状況</t>
    <rPh sb="3" eb="5">
      <t>ジョウモン</t>
    </rPh>
    <phoneticPr fontId="8"/>
  </si>
  <si>
    <t>平成元年度</t>
    <rPh sb="4" eb="5">
      <t>ド</t>
    </rPh>
    <phoneticPr fontId="8"/>
  </si>
  <si>
    <t>平成元年</t>
    <phoneticPr fontId="8"/>
  </si>
  <si>
    <t>資料：尖石縄文考古館</t>
    <rPh sb="3" eb="5">
      <t>トガリイシ</t>
    </rPh>
    <rPh sb="5" eb="7">
      <t>ジョウモン</t>
    </rPh>
    <rPh sb="7" eb="10">
      <t>コウコカン</t>
    </rPh>
    <phoneticPr fontId="8"/>
  </si>
  <si>
    <t>＊平成10年度は新考古館建設のため、４月１日～５月１７日まで開館。また、平成１１年度は、年度中休館。</t>
    <rPh sb="1" eb="3">
      <t>ヘイセイ</t>
    </rPh>
    <rPh sb="5" eb="7">
      <t>ネンド</t>
    </rPh>
    <phoneticPr fontId="8"/>
  </si>
  <si>
    <t>減免人員</t>
    <rPh sb="2" eb="4">
      <t>ジンイン</t>
    </rPh>
    <phoneticPr fontId="8"/>
  </si>
  <si>
    <t>総数</t>
    <phoneticPr fontId="8"/>
  </si>
  <si>
    <t>個人</t>
    <phoneticPr fontId="8"/>
  </si>
  <si>
    <t>団体</t>
    <phoneticPr fontId="8"/>
  </si>
  <si>
    <t>昭和46年</t>
    <phoneticPr fontId="8"/>
  </si>
  <si>
    <t>平成10年度</t>
    <rPh sb="5" eb="6">
      <t>ド</t>
    </rPh>
    <phoneticPr fontId="8"/>
  </si>
  <si>
    <t>平成7年度</t>
    <rPh sb="4" eb="5">
      <t>ド</t>
    </rPh>
    <phoneticPr fontId="8"/>
  </si>
  <si>
    <t>区分</t>
    <rPh sb="0" eb="2">
      <t>クブン</t>
    </rPh>
    <phoneticPr fontId="14"/>
  </si>
  <si>
    <t>小計</t>
    <rPh sb="0" eb="1">
      <t>ショウ</t>
    </rPh>
    <phoneticPr fontId="14"/>
  </si>
  <si>
    <t>減免
人数</t>
    <rPh sb="3" eb="5">
      <t>ニンズウ</t>
    </rPh>
    <phoneticPr fontId="14"/>
  </si>
  <si>
    <t>高校</t>
    <phoneticPr fontId="14"/>
  </si>
  <si>
    <t>小・中
学校</t>
    <phoneticPr fontId="14"/>
  </si>
  <si>
    <t>高校</t>
    <phoneticPr fontId="14"/>
  </si>
  <si>
    <t>小・中
学校</t>
    <phoneticPr fontId="14"/>
  </si>
  <si>
    <t>　年度</t>
    <phoneticPr fontId="14"/>
  </si>
  <si>
    <t>【茅野市】</t>
    <rPh sb="1" eb="4">
      <t>チノシ</t>
    </rPh>
    <phoneticPr fontId="10"/>
  </si>
  <si>
    <t>(単位：人)</t>
    <rPh sb="1" eb="3">
      <t>タンイ</t>
    </rPh>
    <rPh sb="4" eb="5">
      <t>ニン</t>
    </rPh>
    <phoneticPr fontId="10"/>
  </si>
  <si>
    <t>★尖石縄文考古館の利用状況</t>
    <rPh sb="3" eb="5">
      <t>ジョウモン</t>
    </rPh>
    <phoneticPr fontId="8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</si>
  <si>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8"/>
  </si>
  <si>
    <t>＊平成10年度は４月１日～５月１７日まで開館</t>
    <phoneticPr fontId="8"/>
  </si>
  <si>
    <t>令和元年度</t>
  </si>
  <si>
    <t>平成28年度</t>
    <rPh sb="0" eb="2">
      <t>ヘイセイ</t>
    </rPh>
    <rPh sb="4" eb="6">
      <t>ネンド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</si>
</sst>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\-#,##0;&quot;-&quot;"/>
  </numFmts>
  <fonts count="16">
    <font>
      <sz val="14"/>
      <name val="明朝"/>
      <family val="1"/>
      <charset val="128"/>
    </font>
    <font>
      <sz val="14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明朝"/>
      <family val="3"/>
      <charset val="128"/>
    </font>
    <font>
      <b/>
      <sz val="11"/>
      <color theme="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176" fontId="4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5" fillId="0" borderId="0"/>
    <xf numFmtId="38" fontId="1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2" fillId="0" borderId="0" xfId="0" applyFont="1"/>
    <xf numFmtId="38" fontId="9" fillId="0" borderId="0" xfId="5" applyFont="1"/>
    <xf numFmtId="38" fontId="9" fillId="0" borderId="0" xfId="5" applyFont="1" applyBorder="1" applyAlignment="1">
      <alignment horizontal="center"/>
    </xf>
    <xf numFmtId="38" fontId="9" fillId="0" borderId="0" xfId="5" applyFont="1" applyBorder="1"/>
    <xf numFmtId="38" fontId="9" fillId="0" borderId="0" xfId="5" applyFont="1" applyAlignment="1">
      <alignment horizontal="center"/>
    </xf>
    <xf numFmtId="38" fontId="9" fillId="0" borderId="0" xfId="5" applyFont="1" applyAlignment="1">
      <alignment horizontal="left"/>
    </xf>
    <xf numFmtId="38" fontId="9" fillId="0" borderId="0" xfId="5" applyFont="1" applyAlignment="1">
      <alignment horizontal="right"/>
    </xf>
    <xf numFmtId="38" fontId="11" fillId="0" borderId="0" xfId="5" applyFont="1"/>
    <xf numFmtId="38" fontId="11" fillId="0" borderId="0" xfId="5" quotePrefix="1" applyFont="1" applyBorder="1" applyAlignment="1">
      <alignment horizontal="left"/>
    </xf>
    <xf numFmtId="38" fontId="12" fillId="0" borderId="0" xfId="5" applyFont="1" applyAlignment="1">
      <alignment horizontal="left"/>
    </xf>
    <xf numFmtId="38" fontId="12" fillId="0" borderId="0" xfId="5" applyFont="1" applyAlignment="1">
      <alignment horizontal="right"/>
    </xf>
    <xf numFmtId="38" fontId="12" fillId="0" borderId="0" xfId="5" applyFont="1"/>
    <xf numFmtId="41" fontId="9" fillId="0" borderId="7" xfId="5" applyNumberFormat="1" applyFont="1" applyBorder="1" applyAlignment="1">
      <alignment horizontal="right"/>
    </xf>
    <xf numFmtId="41" fontId="9" fillId="0" borderId="8" xfId="5" applyNumberFormat="1" applyFont="1" applyBorder="1" applyAlignment="1">
      <alignment horizontal="right"/>
    </xf>
    <xf numFmtId="41" fontId="9" fillId="0" borderId="9" xfId="5" applyNumberFormat="1" applyFont="1" applyBorder="1" applyAlignment="1">
      <alignment horizontal="right"/>
    </xf>
    <xf numFmtId="41" fontId="9" fillId="0" borderId="10" xfId="5" applyNumberFormat="1" applyFont="1" applyBorder="1"/>
    <xf numFmtId="41" fontId="9" fillId="0" borderId="11" xfId="5" applyNumberFormat="1" applyFont="1" applyBorder="1"/>
    <xf numFmtId="41" fontId="9" fillId="0" borderId="12" xfId="5" applyNumberFormat="1" applyFont="1" applyBorder="1" applyAlignment="1">
      <alignment horizontal="right"/>
    </xf>
    <xf numFmtId="41" fontId="9" fillId="0" borderId="13" xfId="5" applyNumberFormat="1" applyFont="1" applyBorder="1" applyAlignment="1">
      <alignment horizontal="right"/>
    </xf>
    <xf numFmtId="41" fontId="9" fillId="0" borderId="14" xfId="5" applyNumberFormat="1" applyFont="1" applyBorder="1" applyAlignment="1">
      <alignment horizontal="right"/>
    </xf>
    <xf numFmtId="41" fontId="9" fillId="0" borderId="15" xfId="5" applyNumberFormat="1" applyFont="1" applyBorder="1"/>
    <xf numFmtId="41" fontId="9" fillId="0" borderId="16" xfId="5" applyNumberFormat="1" applyFont="1" applyBorder="1"/>
    <xf numFmtId="41" fontId="9" fillId="0" borderId="17" xfId="5" applyNumberFormat="1" applyFont="1" applyBorder="1" applyAlignment="1">
      <alignment horizontal="right"/>
    </xf>
    <xf numFmtId="41" fontId="9" fillId="0" borderId="18" xfId="5" applyNumberFormat="1" applyFont="1" applyBorder="1" applyAlignment="1">
      <alignment horizontal="right"/>
    </xf>
    <xf numFmtId="41" fontId="9" fillId="0" borderId="19" xfId="5" applyNumberFormat="1" applyFont="1" applyBorder="1" applyAlignment="1">
      <alignment horizontal="right"/>
    </xf>
    <xf numFmtId="41" fontId="9" fillId="0" borderId="20" xfId="5" applyNumberFormat="1" applyFont="1" applyBorder="1"/>
    <xf numFmtId="41" fontId="9" fillId="0" borderId="21" xfId="5" applyNumberFormat="1" applyFont="1" applyBorder="1"/>
    <xf numFmtId="38" fontId="9" fillId="0" borderId="22" xfId="5" applyFont="1" applyBorder="1" applyAlignment="1">
      <alignment horizontal="distributed" vertical="center" justifyLastLine="1"/>
    </xf>
    <xf numFmtId="38" fontId="9" fillId="0" borderId="23" xfId="5" applyFont="1" applyBorder="1" applyAlignment="1">
      <alignment horizontal="distributed" vertical="center" justifyLastLine="1"/>
    </xf>
    <xf numFmtId="38" fontId="11" fillId="0" borderId="0" xfId="5" quotePrefix="1" applyFont="1" applyBorder="1" applyAlignment="1">
      <alignment horizontal="left" vertical="top"/>
    </xf>
    <xf numFmtId="38" fontId="12" fillId="0" borderId="6" xfId="5" applyFont="1" applyBorder="1" applyAlignment="1">
      <alignment horizontal="right" vertical="top"/>
    </xf>
    <xf numFmtId="38" fontId="9" fillId="0" borderId="24" xfId="5" applyFont="1" applyBorder="1" applyAlignment="1">
      <alignment horizontal="distributed" vertical="center" justifyLastLine="1"/>
    </xf>
    <xf numFmtId="0" fontId="2" fillId="0" borderId="0" xfId="0" applyFont="1" applyBorder="1"/>
    <xf numFmtId="0" fontId="2" fillId="0" borderId="27" xfId="0" applyFont="1" applyBorder="1"/>
    <xf numFmtId="0" fontId="1" fillId="0" borderId="0" xfId="0" quotePrefix="1" applyFont="1" applyAlignment="1">
      <alignment horizontal="left" vertical="top"/>
    </xf>
    <xf numFmtId="0" fontId="1" fillId="0" borderId="0" xfId="0" quotePrefix="1" applyFont="1" applyAlignment="1">
      <alignment horizontal="left"/>
    </xf>
    <xf numFmtId="0" fontId="1" fillId="0" borderId="0" xfId="0" applyFont="1"/>
    <xf numFmtId="0" fontId="1" fillId="0" borderId="0" xfId="0" quotePrefix="1" applyFont="1" applyAlignment="1">
      <alignment horizontal="right"/>
    </xf>
    <xf numFmtId="0" fontId="7" fillId="0" borderId="0" xfId="0" quotePrefix="1" applyFont="1" applyAlignment="1">
      <alignment horizontal="left" vertical="top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2" fillId="0" borderId="4" xfId="0" quotePrefix="1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quotePrefix="1" applyNumberFormat="1" applyFont="1" applyBorder="1" applyAlignment="1">
      <alignment horizontal="center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3" fillId="0" borderId="27" xfId="0" quotePrefix="1" applyFont="1" applyBorder="1" applyAlignment="1">
      <alignment horizontal="right" vertical="top"/>
    </xf>
    <xf numFmtId="41" fontId="2" fillId="0" borderId="7" xfId="0" applyNumberFormat="1" applyFont="1" applyBorder="1" applyAlignment="1">
      <alignment horizontal="right"/>
    </xf>
    <xf numFmtId="41" fontId="2" fillId="0" borderId="8" xfId="0" applyNumberFormat="1" applyFont="1" applyBorder="1" applyAlignment="1">
      <alignment horizontal="right"/>
    </xf>
    <xf numFmtId="41" fontId="2" fillId="0" borderId="9" xfId="0" applyNumberFormat="1" applyFont="1" applyBorder="1" applyAlignment="1">
      <alignment horizontal="right"/>
    </xf>
    <xf numFmtId="41" fontId="2" fillId="0" borderId="30" xfId="0" applyNumberFormat="1" applyFont="1" applyBorder="1" applyAlignment="1">
      <alignment horizontal="right"/>
    </xf>
    <xf numFmtId="41" fontId="2" fillId="0" borderId="31" xfId="0" applyNumberFormat="1" applyFont="1" applyBorder="1" applyAlignment="1">
      <alignment horizontal="right"/>
    </xf>
    <xf numFmtId="41" fontId="2" fillId="0" borderId="12" xfId="0" applyNumberFormat="1" applyFont="1" applyBorder="1" applyAlignment="1">
      <alignment horizontal="right"/>
    </xf>
    <xf numFmtId="41" fontId="2" fillId="0" borderId="13" xfId="0" applyNumberFormat="1" applyFont="1" applyBorder="1" applyAlignment="1">
      <alignment horizontal="right"/>
    </xf>
    <xf numFmtId="41" fontId="2" fillId="0" borderId="14" xfId="0" applyNumberFormat="1" applyFont="1" applyBorder="1" applyAlignment="1">
      <alignment horizontal="right"/>
    </xf>
    <xf numFmtId="41" fontId="2" fillId="0" borderId="32" xfId="0" applyNumberFormat="1" applyFont="1" applyBorder="1" applyAlignment="1">
      <alignment horizontal="right"/>
    </xf>
    <xf numFmtId="41" fontId="2" fillId="0" borderId="33" xfId="0" applyNumberFormat="1" applyFont="1" applyBorder="1" applyAlignment="1">
      <alignment horizontal="right"/>
    </xf>
    <xf numFmtId="41" fontId="2" fillId="0" borderId="34" xfId="0" applyNumberFormat="1" applyFont="1" applyBorder="1" applyAlignment="1">
      <alignment horizontal="right"/>
    </xf>
    <xf numFmtId="41" fontId="2" fillId="0" borderId="35" xfId="0" applyNumberFormat="1" applyFont="1" applyBorder="1" applyAlignment="1">
      <alignment horizontal="right"/>
    </xf>
    <xf numFmtId="41" fontId="2" fillId="0" borderId="36" xfId="0" applyNumberFormat="1" applyFont="1" applyBorder="1" applyAlignment="1">
      <alignment horizontal="right"/>
    </xf>
    <xf numFmtId="41" fontId="2" fillId="0" borderId="37" xfId="0" applyNumberFormat="1" applyFont="1" applyBorder="1" applyAlignment="1">
      <alignment horizontal="right"/>
    </xf>
    <xf numFmtId="41" fontId="2" fillId="0" borderId="38" xfId="0" applyNumberFormat="1" applyFont="1" applyBorder="1" applyAlignment="1">
      <alignment horizontal="right"/>
    </xf>
    <xf numFmtId="41" fontId="9" fillId="0" borderId="34" xfId="5" applyNumberFormat="1" applyFont="1" applyBorder="1" applyAlignment="1">
      <alignment horizontal="right"/>
    </xf>
    <xf numFmtId="41" fontId="9" fillId="0" borderId="35" xfId="5" applyNumberFormat="1" applyFont="1" applyBorder="1" applyAlignment="1">
      <alignment horizontal="right"/>
    </xf>
    <xf numFmtId="41" fontId="9" fillId="0" borderId="36" xfId="5" applyNumberFormat="1" applyFont="1" applyBorder="1" applyAlignment="1">
      <alignment horizontal="right"/>
    </xf>
    <xf numFmtId="41" fontId="9" fillId="0" borderId="39" xfId="5" applyNumberFormat="1" applyFont="1" applyBorder="1"/>
    <xf numFmtId="41" fontId="9" fillId="0" borderId="40" xfId="5" applyNumberFormat="1" applyFont="1" applyBorder="1"/>
    <xf numFmtId="41" fontId="9" fillId="0" borderId="0" xfId="5" applyNumberFormat="1" applyFont="1" applyBorder="1" applyAlignment="1">
      <alignment horizontal="right"/>
    </xf>
    <xf numFmtId="41" fontId="9" fillId="0" borderId="0" xfId="5" applyNumberFormat="1" applyFont="1" applyBorder="1"/>
    <xf numFmtId="41" fontId="9" fillId="0" borderId="33" xfId="5" applyNumberFormat="1" applyFont="1" applyBorder="1" applyAlignment="1">
      <alignment horizontal="right"/>
    </xf>
    <xf numFmtId="41" fontId="9" fillId="0" borderId="38" xfId="5" applyNumberFormat="1" applyFont="1" applyBorder="1" applyAlignment="1">
      <alignment horizontal="right"/>
    </xf>
    <xf numFmtId="41" fontId="9" fillId="0" borderId="12" xfId="5" applyNumberFormat="1" applyFont="1" applyFill="1" applyBorder="1" applyAlignment="1">
      <alignment horizontal="right" vertical="center"/>
    </xf>
    <xf numFmtId="41" fontId="9" fillId="0" borderId="13" xfId="5" applyNumberFormat="1" applyFont="1" applyFill="1" applyBorder="1" applyAlignment="1">
      <alignment horizontal="right" vertical="center"/>
    </xf>
    <xf numFmtId="38" fontId="9" fillId="0" borderId="4" xfId="5" applyFont="1" applyBorder="1" applyAlignment="1">
      <alignment horizontal="center"/>
    </xf>
    <xf numFmtId="38" fontId="9" fillId="0" borderId="4" xfId="5" applyFont="1" applyBorder="1" applyAlignment="1">
      <alignment horizontal="center" vertical="center"/>
    </xf>
    <xf numFmtId="38" fontId="9" fillId="0" borderId="5" xfId="5" applyFont="1" applyBorder="1" applyAlignment="1">
      <alignment horizontal="center"/>
    </xf>
    <xf numFmtId="38" fontId="9" fillId="0" borderId="3" xfId="5" applyFont="1" applyBorder="1" applyAlignment="1">
      <alignment horizontal="center"/>
    </xf>
    <xf numFmtId="38" fontId="9" fillId="0" borderId="41" xfId="5" applyFont="1" applyBorder="1" applyAlignment="1">
      <alignment horizontal="center"/>
    </xf>
    <xf numFmtId="38" fontId="13" fillId="0" borderId="0" xfId="5" applyFont="1" applyAlignment="1"/>
    <xf numFmtId="38" fontId="9" fillId="0" borderId="60" xfId="5" applyFont="1" applyBorder="1" applyAlignment="1">
      <alignment horizontal="right" vertical="center" justifyLastLine="1"/>
    </xf>
    <xf numFmtId="38" fontId="13" fillId="0" borderId="0" xfId="5" applyFont="1" applyBorder="1" applyAlignment="1"/>
    <xf numFmtId="38" fontId="9" fillId="0" borderId="61" xfId="5" applyFont="1" applyBorder="1" applyAlignment="1">
      <alignment vertical="center" justifyLastLine="1"/>
    </xf>
    <xf numFmtId="38" fontId="13" fillId="0" borderId="0" xfId="5" applyFont="1" applyAlignment="1">
      <alignment horizontal="center"/>
    </xf>
    <xf numFmtId="0" fontId="2" fillId="0" borderId="64" xfId="6" applyFont="1" applyBorder="1" applyAlignment="1">
      <alignment vertical="center" justifyLastLine="1"/>
    </xf>
    <xf numFmtId="38" fontId="13" fillId="0" borderId="0" xfId="5" applyFont="1" applyBorder="1" applyAlignment="1">
      <alignment horizontal="center"/>
    </xf>
    <xf numFmtId="38" fontId="9" fillId="0" borderId="25" xfId="5" applyFont="1" applyBorder="1" applyAlignment="1">
      <alignment horizontal="center" vertical="center"/>
    </xf>
    <xf numFmtId="38" fontId="9" fillId="0" borderId="0" xfId="5" applyFont="1" applyAlignment="1">
      <alignment horizontal="right" vertical="center"/>
    </xf>
    <xf numFmtId="41" fontId="9" fillId="0" borderId="68" xfId="5" applyNumberFormat="1" applyFont="1" applyBorder="1" applyAlignment="1">
      <alignment horizontal="right"/>
    </xf>
    <xf numFmtId="38" fontId="12" fillId="0" borderId="0" xfId="5" applyFont="1" applyBorder="1" applyAlignment="1">
      <alignment horizontal="right"/>
    </xf>
    <xf numFmtId="41" fontId="9" fillId="0" borderId="71" xfId="5" applyNumberFormat="1" applyFont="1" applyFill="1" applyBorder="1" applyAlignment="1">
      <alignment horizontal="right" vertical="center"/>
    </xf>
    <xf numFmtId="41" fontId="9" fillId="0" borderId="72" xfId="5" applyNumberFormat="1" applyFont="1" applyFill="1" applyBorder="1" applyAlignment="1">
      <alignment vertical="center"/>
    </xf>
    <xf numFmtId="41" fontId="9" fillId="0" borderId="73" xfId="5" applyNumberFormat="1" applyFont="1" applyFill="1" applyBorder="1" applyAlignment="1">
      <alignment vertical="center"/>
    </xf>
    <xf numFmtId="38" fontId="9" fillId="0" borderId="26" xfId="5" applyFont="1" applyBorder="1" applyAlignment="1">
      <alignment horizontal="center" vertical="center"/>
    </xf>
    <xf numFmtId="38" fontId="9" fillId="0" borderId="0" xfId="5" applyFont="1" applyBorder="1" applyAlignment="1">
      <alignment horizontal="right"/>
    </xf>
    <xf numFmtId="38" fontId="12" fillId="0" borderId="6" xfId="5" applyFont="1" applyBorder="1" applyAlignment="1">
      <alignment horizontal="right" vertical="center"/>
    </xf>
    <xf numFmtId="41" fontId="9" fillId="0" borderId="69" xfId="5" applyNumberFormat="1" applyFont="1" applyFill="1" applyBorder="1" applyAlignment="1">
      <alignment horizontal="right" vertical="center"/>
    </xf>
    <xf numFmtId="41" fontId="9" fillId="0" borderId="70" xfId="5" applyNumberFormat="1" applyFont="1" applyFill="1" applyBorder="1" applyAlignment="1">
      <alignment horizontal="right" vertical="center"/>
    </xf>
    <xf numFmtId="38" fontId="9" fillId="0" borderId="0" xfId="5" applyFont="1" applyFill="1" applyBorder="1"/>
    <xf numFmtId="38" fontId="9" fillId="0" borderId="0" xfId="5" applyFont="1" applyFill="1"/>
    <xf numFmtId="38" fontId="9" fillId="0" borderId="74" xfId="5" applyFont="1" applyFill="1" applyBorder="1" applyAlignment="1">
      <alignment horizontal="center" vertical="center"/>
    </xf>
    <xf numFmtId="41" fontId="9" fillId="0" borderId="75" xfId="5" applyNumberFormat="1" applyFont="1" applyFill="1" applyBorder="1" applyAlignment="1">
      <alignment horizontal="right" vertical="center"/>
    </xf>
    <xf numFmtId="41" fontId="9" fillId="0" borderId="76" xfId="5" applyNumberFormat="1" applyFont="1" applyFill="1" applyBorder="1" applyAlignment="1">
      <alignment vertical="center"/>
    </xf>
    <xf numFmtId="41" fontId="9" fillId="0" borderId="77" xfId="5" applyNumberFormat="1" applyFont="1" applyFill="1" applyBorder="1" applyAlignment="1">
      <alignment vertical="center"/>
    </xf>
    <xf numFmtId="38" fontId="9" fillId="0" borderId="26" xfId="5" applyFont="1" applyFill="1" applyBorder="1" applyAlignment="1">
      <alignment horizontal="center" vertical="center"/>
    </xf>
    <xf numFmtId="38" fontId="9" fillId="0" borderId="54" xfId="5" applyFont="1" applyBorder="1" applyAlignment="1">
      <alignment horizontal="distributed" vertical="center" indent="1" justifyLastLine="1"/>
    </xf>
    <xf numFmtId="0" fontId="2" fillId="0" borderId="55" xfId="6" applyFont="1" applyBorder="1" applyAlignment="1">
      <alignment horizontal="distributed" vertical="center" indent="1" justifyLastLine="1"/>
    </xf>
    <xf numFmtId="0" fontId="2" fillId="0" borderId="56" xfId="6" applyFont="1" applyBorder="1" applyAlignment="1">
      <alignment horizontal="distributed" vertical="center" indent="1" justifyLastLine="1"/>
    </xf>
    <xf numFmtId="38" fontId="9" fillId="0" borderId="54" xfId="5" applyFont="1" applyBorder="1" applyAlignment="1">
      <alignment horizontal="distributed" vertical="center" justifyLastLine="1"/>
    </xf>
    <xf numFmtId="0" fontId="2" fillId="0" borderId="55" xfId="6" applyFont="1" applyBorder="1" applyAlignment="1">
      <alignment horizontal="distributed" vertical="center" justifyLastLine="1"/>
    </xf>
    <xf numFmtId="0" fontId="2" fillId="0" borderId="56" xfId="6" applyFont="1" applyBorder="1" applyAlignment="1">
      <alignment horizontal="distributed" vertical="center" justifyLastLine="1"/>
    </xf>
    <xf numFmtId="38" fontId="9" fillId="0" borderId="58" xfId="5" applyFont="1" applyBorder="1" applyAlignment="1">
      <alignment horizontal="distributed" vertical="center" wrapText="1" justifyLastLine="1"/>
    </xf>
    <xf numFmtId="38" fontId="9" fillId="0" borderId="62" xfId="5" applyFont="1" applyBorder="1" applyAlignment="1">
      <alignment horizontal="distributed" vertical="center" wrapText="1" justifyLastLine="1"/>
    </xf>
    <xf numFmtId="0" fontId="2" fillId="0" borderId="59" xfId="6" applyFont="1" applyBorder="1" applyAlignment="1">
      <alignment horizontal="distributed" vertical="center" justifyLastLine="1"/>
    </xf>
    <xf numFmtId="38" fontId="9" fillId="0" borderId="47" xfId="5" applyFont="1" applyBorder="1" applyAlignment="1">
      <alignment horizontal="distributed" vertical="center" justifyLastLine="1"/>
    </xf>
    <xf numFmtId="38" fontId="9" fillId="0" borderId="63" xfId="5" applyFont="1" applyBorder="1" applyAlignment="1">
      <alignment horizontal="distributed" vertical="center" justifyLastLine="1"/>
    </xf>
    <xf numFmtId="0" fontId="2" fillId="0" borderId="50" xfId="6" applyFont="1" applyBorder="1" applyAlignment="1">
      <alignment horizontal="distributed" vertical="center" justifyLastLine="1"/>
    </xf>
    <xf numFmtId="38" fontId="9" fillId="0" borderId="17" xfId="5" applyFont="1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38" fontId="9" fillId="0" borderId="18" xfId="5" applyFont="1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38" fontId="9" fillId="0" borderId="19" xfId="5" applyFont="1" applyBorder="1" applyAlignment="1">
      <alignment horizontal="distributed" vertical="center" wrapText="1" justifyLastLine="1" shrinkToFit="1"/>
    </xf>
    <xf numFmtId="0" fontId="0" fillId="0" borderId="67" xfId="0" applyBorder="1" applyAlignment="1">
      <alignment horizontal="distributed" vertical="center" justifyLastLine="1"/>
    </xf>
    <xf numFmtId="38" fontId="9" fillId="0" borderId="48" xfId="5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38" fontId="9" fillId="0" borderId="47" xfId="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38" fontId="9" fillId="0" borderId="51" xfId="5" applyFont="1" applyBorder="1" applyAlignment="1">
      <alignment horizontal="distributed" vertical="center" justifyLastLine="1"/>
    </xf>
    <xf numFmtId="0" fontId="0" fillId="0" borderId="52" xfId="0" applyBorder="1" applyAlignment="1">
      <alignment horizontal="distributed" vertical="center" justifyLastLine="1"/>
    </xf>
    <xf numFmtId="38" fontId="9" fillId="0" borderId="44" xfId="5" applyFont="1" applyBorder="1" applyAlignment="1">
      <alignment horizontal="distributed" vertical="center" indent="3" justifyLastLine="1"/>
    </xf>
    <xf numFmtId="38" fontId="9" fillId="0" borderId="45" xfId="5" applyFont="1" applyBorder="1" applyAlignment="1">
      <alignment horizontal="distributed" vertical="center" indent="3" justifyLastLine="1"/>
    </xf>
    <xf numFmtId="38" fontId="9" fillId="0" borderId="46" xfId="5" applyFont="1" applyBorder="1" applyAlignment="1">
      <alignment horizontal="distributed" vertical="center" indent="3" justifyLastLine="1"/>
    </xf>
    <xf numFmtId="0" fontId="2" fillId="0" borderId="53" xfId="0" applyFont="1" applyBorder="1" applyAlignment="1">
      <alignment horizontal="distributed" vertical="center" justifyLastLine="1"/>
    </xf>
    <xf numFmtId="0" fontId="0" fillId="0" borderId="43" xfId="0" applyBorder="1" applyAlignment="1">
      <alignment horizontal="distributed" vertical="center" justifyLastLine="1"/>
    </xf>
    <xf numFmtId="0" fontId="2" fillId="0" borderId="54" xfId="0" applyFont="1" applyBorder="1" applyAlignment="1">
      <alignment horizontal="distributed" vertical="center" justifyLastLine="1"/>
    </xf>
    <xf numFmtId="0" fontId="0" fillId="0" borderId="55" xfId="0" applyBorder="1" applyAlignment="1">
      <alignment horizontal="distributed" vertical="center" justifyLastLine="1"/>
    </xf>
    <xf numFmtId="0" fontId="0" fillId="0" borderId="56" xfId="0" applyBorder="1" applyAlignment="1">
      <alignment horizontal="distributed" vertical="center" justifyLastLine="1"/>
    </xf>
    <xf numFmtId="0" fontId="0" fillId="0" borderId="57" xfId="0" applyBorder="1" applyAlignment="1">
      <alignment horizontal="distributed" vertical="center" justifyLastLine="1"/>
    </xf>
    <xf numFmtId="0" fontId="2" fillId="0" borderId="42" xfId="0" applyFont="1" applyBorder="1" applyAlignment="1">
      <alignment horizontal="distributed" vertical="center" justifyLastLine="1"/>
    </xf>
    <xf numFmtId="0" fontId="2" fillId="0" borderId="44" xfId="0" applyFont="1" applyBorder="1" applyAlignment="1">
      <alignment horizontal="distributed" vertical="center" justifyLastLine="1"/>
    </xf>
    <xf numFmtId="0" fontId="0" fillId="0" borderId="45" xfId="0" applyBorder="1" applyAlignment="1">
      <alignment horizontal="distributed" vertical="center" justifyLastLine="1"/>
    </xf>
    <xf numFmtId="0" fontId="0" fillId="0" borderId="46" xfId="0" applyBorder="1" applyAlignment="1">
      <alignment horizontal="distributed" vertical="center" justifyLastLine="1"/>
    </xf>
    <xf numFmtId="0" fontId="0" fillId="0" borderId="47" xfId="0" applyBorder="1" applyAlignment="1">
      <alignment horizontal="distributed" vertical="center" justifyLastLine="1"/>
    </xf>
    <xf numFmtId="38" fontId="9" fillId="0" borderId="61" xfId="5" applyFont="1" applyFill="1" applyBorder="1" applyAlignment="1">
      <alignment horizontal="center" vertical="center"/>
    </xf>
    <xf numFmtId="41" fontId="9" fillId="0" borderId="78" xfId="5" applyNumberFormat="1" applyFont="1" applyFill="1" applyBorder="1" applyAlignment="1">
      <alignment horizontal="right" vertical="center"/>
    </xf>
    <xf numFmtId="41" fontId="9" fillId="0" borderId="79" xfId="5" applyNumberFormat="1" applyFont="1" applyFill="1" applyBorder="1" applyAlignment="1">
      <alignment horizontal="right" vertical="center"/>
    </xf>
    <xf numFmtId="41" fontId="9" fillId="0" borderId="80" xfId="5" applyNumberFormat="1" applyFont="1" applyFill="1" applyBorder="1" applyAlignment="1">
      <alignment horizontal="right" vertical="center"/>
    </xf>
    <xf numFmtId="41" fontId="9" fillId="0" borderId="6" xfId="5" applyNumberFormat="1" applyFont="1" applyFill="1" applyBorder="1" applyAlignment="1">
      <alignment vertical="center"/>
    </xf>
    <xf numFmtId="41" fontId="9" fillId="0" borderId="81" xfId="5" applyNumberFormat="1" applyFont="1" applyFill="1" applyBorder="1" applyAlignment="1">
      <alignment vertical="center"/>
    </xf>
    <xf numFmtId="38" fontId="9" fillId="0" borderId="82" xfId="5" applyFont="1" applyFill="1" applyBorder="1" applyAlignment="1">
      <alignment horizontal="center" vertical="center"/>
    </xf>
    <xf numFmtId="41" fontId="9" fillId="0" borderId="34" xfId="5" applyNumberFormat="1" applyFont="1" applyFill="1" applyBorder="1" applyAlignment="1">
      <alignment horizontal="right" vertical="center"/>
    </xf>
    <xf numFmtId="41" fontId="9" fillId="0" borderId="35" xfId="5" applyNumberFormat="1" applyFont="1" applyFill="1" applyBorder="1" applyAlignment="1">
      <alignment horizontal="right" vertical="center"/>
    </xf>
    <xf numFmtId="41" fontId="9" fillId="0" borderId="83" xfId="5" applyNumberFormat="1" applyFont="1" applyFill="1" applyBorder="1" applyAlignment="1">
      <alignment horizontal="right" vertical="center"/>
    </xf>
    <xf numFmtId="41" fontId="9" fillId="0" borderId="84" xfId="5" applyNumberFormat="1" applyFont="1" applyFill="1" applyBorder="1" applyAlignment="1">
      <alignment vertical="center"/>
    </xf>
    <xf numFmtId="41" fontId="9" fillId="0" borderId="85" xfId="5" applyNumberFormat="1" applyFont="1" applyFill="1" applyBorder="1" applyAlignment="1">
      <alignment vertical="center"/>
    </xf>
  </cellXfs>
  <cellStyles count="7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P67尖石考古館の利用状況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838200" y="228600"/>
          <a:ext cx="847725" cy="542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showGridLines="0" tabSelected="1" zoomScaleNormal="100" workbookViewId="0">
      <selection activeCell="B1" sqref="B1"/>
    </sheetView>
  </sheetViews>
  <sheetFormatPr defaultRowHeight="13.5"/>
  <cols>
    <col min="1" max="1" width="1" style="2" customWidth="1"/>
    <col min="2" max="2" width="8.8984375" style="2" customWidth="1"/>
    <col min="3" max="3" width="6.69921875" style="2" customWidth="1"/>
    <col min="4" max="4" width="4.59765625" style="2" customWidth="1"/>
    <col min="5" max="8" width="5.8984375" style="2" customWidth="1"/>
    <col min="9" max="9" width="6.69921875" style="2" customWidth="1"/>
    <col min="10" max="11" width="5.8984375" style="2" customWidth="1"/>
    <col min="12" max="13" width="6.69921875" style="2" customWidth="1"/>
    <col min="14" max="16384" width="8.796875" style="2"/>
  </cols>
  <sheetData>
    <row r="1" spans="2:14" s="8" customFormat="1" ht="18" thickBot="1">
      <c r="B1" s="9" t="s">
        <v>37</v>
      </c>
      <c r="M1" s="98" t="s">
        <v>36</v>
      </c>
    </row>
    <row r="2" spans="2:14" s="83" customFormat="1" ht="15" customHeight="1">
      <c r="B2" s="84" t="s">
        <v>27</v>
      </c>
      <c r="C2" s="109" t="s">
        <v>2</v>
      </c>
      <c r="D2" s="110"/>
      <c r="E2" s="111"/>
      <c r="F2" s="109" t="s">
        <v>3</v>
      </c>
      <c r="G2" s="110"/>
      <c r="H2" s="111"/>
      <c r="I2" s="112" t="s">
        <v>28</v>
      </c>
      <c r="J2" s="113"/>
      <c r="K2" s="114"/>
      <c r="L2" s="115" t="s">
        <v>29</v>
      </c>
      <c r="M2" s="118" t="s">
        <v>5</v>
      </c>
      <c r="N2" s="85"/>
    </row>
    <row r="3" spans="2:14" s="83" customFormat="1" ht="15" customHeight="1">
      <c r="B3" s="86"/>
      <c r="C3" s="121" t="s">
        <v>6</v>
      </c>
      <c r="D3" s="123" t="s">
        <v>30</v>
      </c>
      <c r="E3" s="125" t="s">
        <v>31</v>
      </c>
      <c r="F3" s="121" t="s">
        <v>6</v>
      </c>
      <c r="G3" s="123" t="s">
        <v>32</v>
      </c>
      <c r="H3" s="125" t="s">
        <v>33</v>
      </c>
      <c r="I3" s="121" t="s">
        <v>6</v>
      </c>
      <c r="J3" s="123" t="s">
        <v>32</v>
      </c>
      <c r="K3" s="125" t="s">
        <v>31</v>
      </c>
      <c r="L3" s="116"/>
      <c r="M3" s="119"/>
      <c r="N3" s="85"/>
    </row>
    <row r="4" spans="2:14" s="87" customFormat="1" ht="15" customHeight="1">
      <c r="B4" s="88" t="s">
        <v>34</v>
      </c>
      <c r="C4" s="122"/>
      <c r="D4" s="124"/>
      <c r="E4" s="126"/>
      <c r="F4" s="122"/>
      <c r="G4" s="124"/>
      <c r="H4" s="126"/>
      <c r="I4" s="122"/>
      <c r="J4" s="124"/>
      <c r="K4" s="126"/>
      <c r="L4" s="117"/>
      <c r="M4" s="120"/>
      <c r="N4" s="89"/>
    </row>
    <row r="5" spans="2:14" ht="13.5" customHeight="1">
      <c r="B5" s="79" t="s">
        <v>41</v>
      </c>
      <c r="C5" s="23">
        <v>24591</v>
      </c>
      <c r="D5" s="24">
        <v>238</v>
      </c>
      <c r="E5" s="25">
        <v>1097</v>
      </c>
      <c r="F5" s="23">
        <v>2284</v>
      </c>
      <c r="G5" s="24">
        <v>261</v>
      </c>
      <c r="H5" s="25">
        <v>3135</v>
      </c>
      <c r="I5" s="23">
        <v>26875</v>
      </c>
      <c r="J5" s="24">
        <v>499</v>
      </c>
      <c r="K5" s="25">
        <v>4232</v>
      </c>
      <c r="L5" s="26">
        <v>22218</v>
      </c>
      <c r="M5" s="27">
        <v>53824</v>
      </c>
      <c r="N5" s="4"/>
    </row>
    <row r="6" spans="2:14" ht="13.5" customHeight="1">
      <c r="B6" s="79">
        <v>29</v>
      </c>
      <c r="C6" s="23">
        <v>20784</v>
      </c>
      <c r="D6" s="24">
        <v>245</v>
      </c>
      <c r="E6" s="25">
        <v>974</v>
      </c>
      <c r="F6" s="23">
        <v>2009</v>
      </c>
      <c r="G6" s="24">
        <v>313</v>
      </c>
      <c r="H6" s="25">
        <v>2121</v>
      </c>
      <c r="I6" s="23">
        <v>22793</v>
      </c>
      <c r="J6" s="24">
        <v>558</v>
      </c>
      <c r="K6" s="25">
        <v>3095</v>
      </c>
      <c r="L6" s="26">
        <v>33336</v>
      </c>
      <c r="M6" s="27">
        <v>59782</v>
      </c>
      <c r="N6" s="4"/>
    </row>
    <row r="7" spans="2:14" ht="13.5" customHeight="1">
      <c r="B7" s="90">
        <v>30</v>
      </c>
      <c r="C7" s="23">
        <v>25508</v>
      </c>
      <c r="D7" s="24">
        <v>285</v>
      </c>
      <c r="E7" s="25">
        <v>1246</v>
      </c>
      <c r="F7" s="23">
        <v>1831</v>
      </c>
      <c r="G7" s="24">
        <v>91</v>
      </c>
      <c r="H7" s="25">
        <v>2192</v>
      </c>
      <c r="I7" s="23">
        <v>27339</v>
      </c>
      <c r="J7" s="24">
        <v>376</v>
      </c>
      <c r="K7" s="25">
        <v>3438</v>
      </c>
      <c r="L7" s="26">
        <v>25800</v>
      </c>
      <c r="M7" s="27">
        <v>56953</v>
      </c>
      <c r="N7" s="4"/>
    </row>
    <row r="8" spans="2:14" ht="13.5" customHeight="1">
      <c r="B8" s="90" t="s">
        <v>40</v>
      </c>
      <c r="C8" s="23">
        <v>27838</v>
      </c>
      <c r="D8" s="24">
        <v>361</v>
      </c>
      <c r="E8" s="25">
        <v>2994</v>
      </c>
      <c r="F8" s="23">
        <v>2303</v>
      </c>
      <c r="G8" s="24">
        <v>68</v>
      </c>
      <c r="H8" s="25">
        <v>2393</v>
      </c>
      <c r="I8" s="23">
        <v>30141</v>
      </c>
      <c r="J8" s="24">
        <v>429</v>
      </c>
      <c r="K8" s="92">
        <v>5387</v>
      </c>
      <c r="L8" s="26">
        <v>18477</v>
      </c>
      <c r="M8" s="27">
        <v>54434</v>
      </c>
      <c r="N8" s="4"/>
    </row>
    <row r="9" spans="2:14" ht="13.5" customHeight="1">
      <c r="B9" s="97">
        <v>2</v>
      </c>
      <c r="C9" s="76">
        <v>17345</v>
      </c>
      <c r="D9" s="77">
        <v>160</v>
      </c>
      <c r="E9" s="94">
        <v>1618</v>
      </c>
      <c r="F9" s="76">
        <v>397</v>
      </c>
      <c r="G9" s="77">
        <v>69</v>
      </c>
      <c r="H9" s="94">
        <v>1473</v>
      </c>
      <c r="I9" s="76">
        <v>17742</v>
      </c>
      <c r="J9" s="77">
        <v>229</v>
      </c>
      <c r="K9" s="94">
        <v>3091</v>
      </c>
      <c r="L9" s="95">
        <v>5304</v>
      </c>
      <c r="M9" s="96">
        <v>26366</v>
      </c>
      <c r="N9" s="4"/>
    </row>
    <row r="10" spans="2:14" ht="13.5" customHeight="1">
      <c r="B10" s="97">
        <v>3</v>
      </c>
      <c r="C10" s="76">
        <v>20769</v>
      </c>
      <c r="D10" s="77">
        <v>251</v>
      </c>
      <c r="E10" s="94">
        <v>2383</v>
      </c>
      <c r="F10" s="76">
        <v>337</v>
      </c>
      <c r="G10" s="77">
        <v>1</v>
      </c>
      <c r="H10" s="94">
        <v>1909</v>
      </c>
      <c r="I10" s="76">
        <v>21106</v>
      </c>
      <c r="J10" s="77">
        <v>252</v>
      </c>
      <c r="K10" s="94">
        <v>4292</v>
      </c>
      <c r="L10" s="95">
        <v>6792</v>
      </c>
      <c r="M10" s="96">
        <v>32442</v>
      </c>
      <c r="N10" s="4"/>
    </row>
    <row r="11" spans="2:14" ht="13.5" customHeight="1">
      <c r="B11" s="108">
        <v>4</v>
      </c>
      <c r="C11" s="76">
        <v>38236</v>
      </c>
      <c r="D11" s="77">
        <v>447</v>
      </c>
      <c r="E11" s="94">
        <v>3724</v>
      </c>
      <c r="F11" s="76">
        <v>917</v>
      </c>
      <c r="G11" s="77">
        <v>40</v>
      </c>
      <c r="H11" s="94">
        <v>2077</v>
      </c>
      <c r="I11" s="76">
        <v>39153</v>
      </c>
      <c r="J11" s="77">
        <v>487</v>
      </c>
      <c r="K11" s="94">
        <v>5801</v>
      </c>
      <c r="L11" s="95">
        <v>8589</v>
      </c>
      <c r="M11" s="96">
        <v>54030</v>
      </c>
      <c r="N11" s="4"/>
    </row>
    <row r="12" spans="2:14" s="103" customFormat="1" ht="13.5" customHeight="1" thickBot="1">
      <c r="B12" s="104">
        <v>5</v>
      </c>
      <c r="C12" s="100">
        <v>33293</v>
      </c>
      <c r="D12" s="101">
        <v>451</v>
      </c>
      <c r="E12" s="105">
        <v>3279</v>
      </c>
      <c r="F12" s="100">
        <v>1222</v>
      </c>
      <c r="G12" s="101">
        <v>229</v>
      </c>
      <c r="H12" s="105">
        <v>1950</v>
      </c>
      <c r="I12" s="100">
        <v>34515</v>
      </c>
      <c r="J12" s="101">
        <v>680</v>
      </c>
      <c r="K12" s="105">
        <v>5229</v>
      </c>
      <c r="L12" s="106">
        <v>11001</v>
      </c>
      <c r="M12" s="107">
        <v>51425</v>
      </c>
      <c r="N12" s="102"/>
    </row>
    <row r="13" spans="2:14" s="12" customFormat="1" ht="13.5" customHeight="1">
      <c r="B13" s="10"/>
      <c r="C13" s="11"/>
      <c r="D13" s="11"/>
      <c r="E13" s="11"/>
      <c r="F13" s="11"/>
      <c r="G13" s="11"/>
      <c r="H13" s="11"/>
      <c r="I13" s="11"/>
      <c r="J13" s="11"/>
      <c r="K13" s="11"/>
      <c r="M13" s="99" t="s">
        <v>18</v>
      </c>
    </row>
    <row r="14" spans="2:14">
      <c r="B14" s="6"/>
      <c r="C14" s="7"/>
      <c r="D14" s="7"/>
      <c r="E14" s="7"/>
      <c r="F14" s="7"/>
      <c r="G14" s="7"/>
      <c r="H14" s="7"/>
      <c r="I14" s="7"/>
      <c r="J14" s="7"/>
      <c r="K14" s="7"/>
      <c r="M14" s="91" t="s">
        <v>35</v>
      </c>
    </row>
    <row r="15" spans="2:14">
      <c r="B15" s="7"/>
      <c r="C15" s="7"/>
      <c r="D15" s="7"/>
      <c r="E15" s="7"/>
      <c r="F15" s="7"/>
      <c r="G15" s="7"/>
      <c r="H15" s="7"/>
      <c r="I15" s="7"/>
      <c r="J15" s="7"/>
      <c r="K15" s="7"/>
    </row>
  </sheetData>
  <mergeCells count="14">
    <mergeCell ref="C2:E2"/>
    <mergeCell ref="F2:H2"/>
    <mergeCell ref="I2:K2"/>
    <mergeCell ref="L2:L4"/>
    <mergeCell ref="M2:M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0"/>
  <pageMargins left="0.59055118110236227" right="0.39370078740157483" top="0.78740157480314965" bottom="0.98425196850393704" header="0.51181102362204722" footer="0.51181102362204722"/>
  <pageSetup paperSize="9" scale="96" orientation="portrait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31" zoomScale="120" zoomScaleNormal="120" workbookViewId="0">
      <selection activeCell="A38" sqref="A38"/>
    </sheetView>
  </sheetViews>
  <sheetFormatPr defaultRowHeight="13.5"/>
  <cols>
    <col min="1" max="1" width="8.3984375" style="2" customWidth="1"/>
    <col min="2" max="10" width="7.09765625" style="2" customWidth="1"/>
    <col min="11" max="11" width="6.796875" style="2" customWidth="1"/>
    <col min="12" max="12" width="6.69921875" style="2" customWidth="1"/>
    <col min="13" max="16384" width="8.796875" style="2"/>
  </cols>
  <sheetData>
    <row r="1" spans="1:13" s="8" customFormat="1" ht="18" thickBot="1">
      <c r="A1" s="30" t="s">
        <v>15</v>
      </c>
      <c r="L1" s="93" t="s">
        <v>36</v>
      </c>
    </row>
    <row r="2" spans="1:13" ht="15" customHeight="1">
      <c r="A2" s="131" t="s">
        <v>1</v>
      </c>
      <c r="B2" s="133" t="s">
        <v>2</v>
      </c>
      <c r="C2" s="134"/>
      <c r="D2" s="135"/>
      <c r="E2" s="133" t="s">
        <v>3</v>
      </c>
      <c r="F2" s="134"/>
      <c r="G2" s="135"/>
      <c r="H2" s="133" t="s">
        <v>4</v>
      </c>
      <c r="I2" s="134"/>
      <c r="J2" s="135"/>
      <c r="K2" s="127" t="s">
        <v>20</v>
      </c>
      <c r="L2" s="129" t="s">
        <v>5</v>
      </c>
      <c r="M2" s="4"/>
    </row>
    <row r="3" spans="1:13" s="5" customFormat="1" ht="15" customHeight="1">
      <c r="A3" s="132"/>
      <c r="B3" s="28" t="s">
        <v>6</v>
      </c>
      <c r="C3" s="29" t="s">
        <v>7</v>
      </c>
      <c r="D3" s="32" t="s">
        <v>8</v>
      </c>
      <c r="E3" s="28" t="s">
        <v>6</v>
      </c>
      <c r="F3" s="29" t="s">
        <v>7</v>
      </c>
      <c r="G3" s="32" t="s">
        <v>8</v>
      </c>
      <c r="H3" s="28" t="s">
        <v>6</v>
      </c>
      <c r="I3" s="29" t="s">
        <v>7</v>
      </c>
      <c r="J3" s="32" t="s">
        <v>8</v>
      </c>
      <c r="K3" s="128"/>
      <c r="L3" s="130"/>
      <c r="M3" s="3"/>
    </row>
    <row r="4" spans="1:13" ht="15" customHeight="1">
      <c r="A4" s="81" t="s">
        <v>16</v>
      </c>
      <c r="B4" s="13">
        <v>12989</v>
      </c>
      <c r="C4" s="14">
        <v>370</v>
      </c>
      <c r="D4" s="15">
        <v>3495</v>
      </c>
      <c r="E4" s="13">
        <v>4163</v>
      </c>
      <c r="F4" s="14">
        <v>2785</v>
      </c>
      <c r="G4" s="15">
        <v>12647</v>
      </c>
      <c r="H4" s="13">
        <v>17152</v>
      </c>
      <c r="I4" s="14">
        <v>3155</v>
      </c>
      <c r="J4" s="15">
        <v>16142</v>
      </c>
      <c r="K4" s="16">
        <v>1919</v>
      </c>
      <c r="L4" s="17">
        <v>38368</v>
      </c>
      <c r="M4" s="4"/>
    </row>
    <row r="5" spans="1:13" ht="15" customHeight="1">
      <c r="A5" s="78">
        <v>2</v>
      </c>
      <c r="B5" s="18">
        <v>13698</v>
      </c>
      <c r="C5" s="19">
        <v>381</v>
      </c>
      <c r="D5" s="20">
        <v>3638</v>
      </c>
      <c r="E5" s="18">
        <v>3670</v>
      </c>
      <c r="F5" s="19">
        <v>2047</v>
      </c>
      <c r="G5" s="20">
        <v>11283</v>
      </c>
      <c r="H5" s="18">
        <v>17368</v>
      </c>
      <c r="I5" s="19">
        <v>2428</v>
      </c>
      <c r="J5" s="20">
        <v>14921</v>
      </c>
      <c r="K5" s="21">
        <v>2000</v>
      </c>
      <c r="L5" s="22">
        <v>36717</v>
      </c>
      <c r="M5" s="4"/>
    </row>
    <row r="6" spans="1:13" ht="15" customHeight="1">
      <c r="A6" s="78">
        <v>3</v>
      </c>
      <c r="B6" s="18">
        <v>13307</v>
      </c>
      <c r="C6" s="19">
        <v>342</v>
      </c>
      <c r="D6" s="20">
        <v>3358</v>
      </c>
      <c r="E6" s="18">
        <v>4004</v>
      </c>
      <c r="F6" s="19">
        <v>3007</v>
      </c>
      <c r="G6" s="20">
        <v>12810</v>
      </c>
      <c r="H6" s="18">
        <v>17311</v>
      </c>
      <c r="I6" s="19">
        <v>3349</v>
      </c>
      <c r="J6" s="20">
        <v>16168</v>
      </c>
      <c r="K6" s="21">
        <v>1610</v>
      </c>
      <c r="L6" s="22">
        <v>38438</v>
      </c>
      <c r="M6" s="4"/>
    </row>
    <row r="7" spans="1:13" ht="15" customHeight="1">
      <c r="A7" s="78">
        <v>4</v>
      </c>
      <c r="B7" s="18">
        <v>12919</v>
      </c>
      <c r="C7" s="19">
        <v>341</v>
      </c>
      <c r="D7" s="20">
        <v>3247</v>
      </c>
      <c r="E7" s="18">
        <v>3056</v>
      </c>
      <c r="F7" s="19">
        <v>2214</v>
      </c>
      <c r="G7" s="20">
        <v>10795</v>
      </c>
      <c r="H7" s="18">
        <v>15975</v>
      </c>
      <c r="I7" s="19">
        <v>2555</v>
      </c>
      <c r="J7" s="20">
        <v>14042</v>
      </c>
      <c r="K7" s="21">
        <v>2601</v>
      </c>
      <c r="L7" s="22">
        <v>35173</v>
      </c>
      <c r="M7" s="4"/>
    </row>
    <row r="8" spans="1:13" ht="15" customHeight="1">
      <c r="A8" s="78">
        <v>5</v>
      </c>
      <c r="B8" s="18">
        <v>12855</v>
      </c>
      <c r="C8" s="19">
        <v>370</v>
      </c>
      <c r="D8" s="20">
        <v>3253</v>
      </c>
      <c r="E8" s="18">
        <v>6435</v>
      </c>
      <c r="F8" s="19">
        <v>2166</v>
      </c>
      <c r="G8" s="20">
        <v>8645</v>
      </c>
      <c r="H8" s="18">
        <v>19290</v>
      </c>
      <c r="I8" s="19">
        <v>2536</v>
      </c>
      <c r="J8" s="20">
        <v>11898</v>
      </c>
      <c r="K8" s="21">
        <v>2003</v>
      </c>
      <c r="L8" s="22">
        <v>35727</v>
      </c>
      <c r="M8" s="4"/>
    </row>
    <row r="9" spans="1:13" ht="15" customHeight="1" thickBot="1">
      <c r="A9" s="82">
        <v>6</v>
      </c>
      <c r="B9" s="67">
        <v>12764</v>
      </c>
      <c r="C9" s="68">
        <v>283</v>
      </c>
      <c r="D9" s="69">
        <v>2954</v>
      </c>
      <c r="E9" s="67">
        <v>3392</v>
      </c>
      <c r="F9" s="68">
        <v>1548</v>
      </c>
      <c r="G9" s="69">
        <v>6481</v>
      </c>
      <c r="H9" s="67">
        <v>16156</v>
      </c>
      <c r="I9" s="68">
        <v>1831</v>
      </c>
      <c r="J9" s="69">
        <v>9435</v>
      </c>
      <c r="K9" s="70">
        <v>1380</v>
      </c>
      <c r="L9" s="71">
        <v>28802</v>
      </c>
      <c r="M9" s="4"/>
    </row>
    <row r="10" spans="1:13" s="1" customFormat="1" ht="15" customHeight="1">
      <c r="A10" s="136" t="s">
        <v>11</v>
      </c>
      <c r="B10" s="138" t="s">
        <v>21</v>
      </c>
      <c r="C10" s="139"/>
      <c r="D10" s="140"/>
      <c r="E10" s="138" t="s">
        <v>22</v>
      </c>
      <c r="F10" s="140"/>
      <c r="G10" s="138" t="s">
        <v>23</v>
      </c>
      <c r="H10" s="141"/>
    </row>
    <row r="11" spans="1:13" s="1" customFormat="1" ht="15" customHeight="1">
      <c r="A11" s="137"/>
      <c r="B11" s="46" t="s">
        <v>12</v>
      </c>
      <c r="C11" s="47" t="s">
        <v>6</v>
      </c>
      <c r="D11" s="48" t="s">
        <v>13</v>
      </c>
      <c r="E11" s="46" t="s">
        <v>6</v>
      </c>
      <c r="F11" s="48" t="s">
        <v>13</v>
      </c>
      <c r="G11" s="46" t="s">
        <v>6</v>
      </c>
      <c r="H11" s="50" t="s">
        <v>13</v>
      </c>
    </row>
    <row r="12" spans="1:13" ht="15" customHeight="1">
      <c r="A12" s="78" t="s">
        <v>26</v>
      </c>
      <c r="B12" s="18">
        <v>28033</v>
      </c>
      <c r="C12" s="19">
        <v>15557</v>
      </c>
      <c r="D12" s="20">
        <v>12476</v>
      </c>
      <c r="E12" s="18">
        <v>12977</v>
      </c>
      <c r="F12" s="20">
        <v>3340</v>
      </c>
      <c r="G12" s="18">
        <v>2580</v>
      </c>
      <c r="H12" s="74">
        <v>9136</v>
      </c>
      <c r="I12" s="72"/>
      <c r="J12" s="72"/>
      <c r="K12" s="73"/>
      <c r="L12" s="73"/>
      <c r="M12" s="4"/>
    </row>
    <row r="13" spans="1:13" ht="15" customHeight="1">
      <c r="A13" s="78">
        <v>8</v>
      </c>
      <c r="B13" s="18">
        <v>33812</v>
      </c>
      <c r="C13" s="19">
        <v>21968</v>
      </c>
      <c r="D13" s="20">
        <v>11844</v>
      </c>
      <c r="E13" s="18">
        <v>18834</v>
      </c>
      <c r="F13" s="20">
        <v>4056</v>
      </c>
      <c r="G13" s="18">
        <v>3134</v>
      </c>
      <c r="H13" s="74">
        <v>7788</v>
      </c>
      <c r="I13" s="72"/>
      <c r="J13" s="72"/>
      <c r="K13" s="73"/>
      <c r="L13" s="73"/>
      <c r="M13" s="4"/>
    </row>
    <row r="14" spans="1:13" ht="15" customHeight="1" thickBot="1">
      <c r="A14" s="80">
        <v>9</v>
      </c>
      <c r="B14" s="67">
        <v>25612</v>
      </c>
      <c r="C14" s="68">
        <v>16238</v>
      </c>
      <c r="D14" s="69">
        <v>9374</v>
      </c>
      <c r="E14" s="67">
        <v>13299</v>
      </c>
      <c r="F14" s="69">
        <v>2851</v>
      </c>
      <c r="G14" s="67">
        <v>2939</v>
      </c>
      <c r="H14" s="75">
        <v>6523</v>
      </c>
      <c r="I14" s="72"/>
      <c r="J14" s="72"/>
      <c r="K14" s="73"/>
      <c r="L14" s="93" t="s">
        <v>36</v>
      </c>
      <c r="M14" s="4"/>
    </row>
    <row r="15" spans="1:13" ht="15" customHeight="1">
      <c r="A15" s="131" t="s">
        <v>1</v>
      </c>
      <c r="B15" s="133" t="s">
        <v>2</v>
      </c>
      <c r="C15" s="134"/>
      <c r="D15" s="135"/>
      <c r="E15" s="133" t="s">
        <v>3</v>
      </c>
      <c r="F15" s="134"/>
      <c r="G15" s="135"/>
      <c r="H15" s="133" t="s">
        <v>4</v>
      </c>
      <c r="I15" s="134"/>
      <c r="J15" s="135"/>
      <c r="K15" s="127" t="s">
        <v>20</v>
      </c>
      <c r="L15" s="129" t="s">
        <v>5</v>
      </c>
      <c r="M15" s="4"/>
    </row>
    <row r="16" spans="1:13" s="5" customFormat="1" ht="15" customHeight="1">
      <c r="A16" s="132"/>
      <c r="B16" s="28" t="s">
        <v>6</v>
      </c>
      <c r="C16" s="29" t="s">
        <v>7</v>
      </c>
      <c r="D16" s="32" t="s">
        <v>8</v>
      </c>
      <c r="E16" s="28" t="s">
        <v>6</v>
      </c>
      <c r="F16" s="29" t="s">
        <v>7</v>
      </c>
      <c r="G16" s="32" t="s">
        <v>8</v>
      </c>
      <c r="H16" s="28" t="s">
        <v>6</v>
      </c>
      <c r="I16" s="29" t="s">
        <v>7</v>
      </c>
      <c r="J16" s="32" t="s">
        <v>8</v>
      </c>
      <c r="K16" s="128"/>
      <c r="L16" s="130"/>
      <c r="M16" s="3"/>
    </row>
    <row r="17" spans="1:13" ht="15" customHeight="1">
      <c r="A17" s="79" t="s">
        <v>25</v>
      </c>
      <c r="B17" s="18">
        <v>577</v>
      </c>
      <c r="C17" s="19">
        <v>9</v>
      </c>
      <c r="D17" s="20">
        <v>61</v>
      </c>
      <c r="E17" s="18">
        <v>100</v>
      </c>
      <c r="F17" s="19">
        <v>0</v>
      </c>
      <c r="G17" s="20">
        <v>268</v>
      </c>
      <c r="H17" s="18">
        <v>677</v>
      </c>
      <c r="I17" s="19">
        <v>9</v>
      </c>
      <c r="J17" s="20">
        <v>329</v>
      </c>
      <c r="K17" s="21">
        <v>3992</v>
      </c>
      <c r="L17" s="22">
        <f t="shared" ref="L17:L33" si="0">SUM(H17:K17)</f>
        <v>5007</v>
      </c>
      <c r="M17" s="4"/>
    </row>
    <row r="18" spans="1:13" ht="15" customHeight="1">
      <c r="A18" s="79">
        <v>11</v>
      </c>
      <c r="B18" s="18">
        <v>0</v>
      </c>
      <c r="C18" s="19">
        <v>0</v>
      </c>
      <c r="D18" s="20">
        <v>0</v>
      </c>
      <c r="E18" s="18">
        <v>0</v>
      </c>
      <c r="F18" s="19">
        <v>0</v>
      </c>
      <c r="G18" s="20">
        <v>0</v>
      </c>
      <c r="H18" s="18">
        <v>0</v>
      </c>
      <c r="I18" s="19">
        <v>0</v>
      </c>
      <c r="J18" s="20">
        <v>0</v>
      </c>
      <c r="K18" s="21">
        <v>0</v>
      </c>
      <c r="L18" s="22">
        <f t="shared" si="0"/>
        <v>0</v>
      </c>
      <c r="M18" s="4"/>
    </row>
    <row r="19" spans="1:13" ht="15" customHeight="1">
      <c r="A19" s="79">
        <v>12</v>
      </c>
      <c r="B19" s="18">
        <v>20374</v>
      </c>
      <c r="C19" s="19">
        <v>434</v>
      </c>
      <c r="D19" s="20">
        <v>3523</v>
      </c>
      <c r="E19" s="18">
        <v>3640</v>
      </c>
      <c r="F19" s="19">
        <v>317</v>
      </c>
      <c r="G19" s="20">
        <v>2440</v>
      </c>
      <c r="H19" s="18">
        <v>24014</v>
      </c>
      <c r="I19" s="19">
        <v>751</v>
      </c>
      <c r="J19" s="20">
        <v>5963</v>
      </c>
      <c r="K19" s="21">
        <v>20182</v>
      </c>
      <c r="L19" s="22">
        <f t="shared" si="0"/>
        <v>50910</v>
      </c>
      <c r="M19" s="4"/>
    </row>
    <row r="20" spans="1:13" ht="15" customHeight="1">
      <c r="A20" s="79">
        <v>13</v>
      </c>
      <c r="B20" s="18">
        <v>28559</v>
      </c>
      <c r="C20" s="19">
        <v>511</v>
      </c>
      <c r="D20" s="20">
        <v>4367</v>
      </c>
      <c r="E20" s="18">
        <v>6524</v>
      </c>
      <c r="F20" s="19">
        <v>590</v>
      </c>
      <c r="G20" s="20">
        <v>8384</v>
      </c>
      <c r="H20" s="18">
        <v>35083</v>
      </c>
      <c r="I20" s="19">
        <v>1101</v>
      </c>
      <c r="J20" s="20">
        <v>12751</v>
      </c>
      <c r="K20" s="21">
        <v>9433</v>
      </c>
      <c r="L20" s="22">
        <f t="shared" si="0"/>
        <v>58368</v>
      </c>
      <c r="M20" s="4"/>
    </row>
    <row r="21" spans="1:13" ht="15" customHeight="1">
      <c r="A21" s="79">
        <v>14</v>
      </c>
      <c r="B21" s="18">
        <v>18919</v>
      </c>
      <c r="C21" s="19">
        <v>361</v>
      </c>
      <c r="D21" s="20">
        <v>2965</v>
      </c>
      <c r="E21" s="18">
        <v>5530</v>
      </c>
      <c r="F21" s="19">
        <v>836</v>
      </c>
      <c r="G21" s="20">
        <v>7528</v>
      </c>
      <c r="H21" s="18">
        <v>24449</v>
      </c>
      <c r="I21" s="19">
        <v>1197</v>
      </c>
      <c r="J21" s="20">
        <v>10493</v>
      </c>
      <c r="K21" s="21">
        <v>8086</v>
      </c>
      <c r="L21" s="22">
        <f t="shared" si="0"/>
        <v>44225</v>
      </c>
      <c r="M21" s="4"/>
    </row>
    <row r="22" spans="1:13" ht="15" customHeight="1">
      <c r="A22" s="79">
        <v>15</v>
      </c>
      <c r="B22" s="18">
        <v>17269</v>
      </c>
      <c r="C22" s="19">
        <v>320</v>
      </c>
      <c r="D22" s="20">
        <v>2652</v>
      </c>
      <c r="E22" s="18">
        <v>3572</v>
      </c>
      <c r="F22" s="19">
        <v>994</v>
      </c>
      <c r="G22" s="20">
        <v>7357</v>
      </c>
      <c r="H22" s="18">
        <f>B22+E22</f>
        <v>20841</v>
      </c>
      <c r="I22" s="19">
        <f>C22+F22</f>
        <v>1314</v>
      </c>
      <c r="J22" s="20">
        <f>D22+G22</f>
        <v>10009</v>
      </c>
      <c r="K22" s="21">
        <v>9432</v>
      </c>
      <c r="L22" s="22">
        <f t="shared" si="0"/>
        <v>41596</v>
      </c>
      <c r="M22" s="4"/>
    </row>
    <row r="23" spans="1:13" ht="15" customHeight="1">
      <c r="A23" s="79">
        <v>16</v>
      </c>
      <c r="B23" s="18">
        <v>15234</v>
      </c>
      <c r="C23" s="19">
        <v>220</v>
      </c>
      <c r="D23" s="20">
        <v>2169</v>
      </c>
      <c r="E23" s="18">
        <v>2737</v>
      </c>
      <c r="F23" s="19">
        <v>771</v>
      </c>
      <c r="G23" s="20">
        <v>5558</v>
      </c>
      <c r="H23" s="18">
        <v>17971</v>
      </c>
      <c r="I23" s="19">
        <v>991</v>
      </c>
      <c r="J23" s="20">
        <v>7727</v>
      </c>
      <c r="K23" s="21">
        <v>7924</v>
      </c>
      <c r="L23" s="22">
        <f t="shared" si="0"/>
        <v>34613</v>
      </c>
      <c r="M23" s="4"/>
    </row>
    <row r="24" spans="1:13" ht="15" customHeight="1">
      <c r="A24" s="79">
        <v>17</v>
      </c>
      <c r="B24" s="18">
        <v>14262</v>
      </c>
      <c r="C24" s="19">
        <v>215</v>
      </c>
      <c r="D24" s="20">
        <v>2123</v>
      </c>
      <c r="E24" s="18">
        <v>3082</v>
      </c>
      <c r="F24" s="19">
        <v>1153</v>
      </c>
      <c r="G24" s="20">
        <v>6492</v>
      </c>
      <c r="H24" s="18">
        <v>17344</v>
      </c>
      <c r="I24" s="19">
        <v>1368</v>
      </c>
      <c r="J24" s="20">
        <v>8615</v>
      </c>
      <c r="K24" s="21">
        <v>9886</v>
      </c>
      <c r="L24" s="22">
        <f t="shared" si="0"/>
        <v>37213</v>
      </c>
      <c r="M24" s="4"/>
    </row>
    <row r="25" spans="1:13" ht="15" customHeight="1">
      <c r="A25" s="79">
        <v>18</v>
      </c>
      <c r="B25" s="23">
        <v>12739</v>
      </c>
      <c r="C25" s="24">
        <v>174</v>
      </c>
      <c r="D25" s="25">
        <v>1853</v>
      </c>
      <c r="E25" s="23">
        <v>2200</v>
      </c>
      <c r="F25" s="24">
        <v>481</v>
      </c>
      <c r="G25" s="25">
        <v>4475</v>
      </c>
      <c r="H25" s="23">
        <v>14939</v>
      </c>
      <c r="I25" s="24">
        <v>655</v>
      </c>
      <c r="J25" s="25">
        <v>6328</v>
      </c>
      <c r="K25" s="26">
        <v>12548</v>
      </c>
      <c r="L25" s="27">
        <f t="shared" si="0"/>
        <v>34470</v>
      </c>
      <c r="M25" s="4"/>
    </row>
    <row r="26" spans="1:13" ht="15" customHeight="1">
      <c r="A26" s="79">
        <v>19</v>
      </c>
      <c r="B26" s="23">
        <v>12946</v>
      </c>
      <c r="C26" s="24">
        <v>175</v>
      </c>
      <c r="D26" s="25">
        <v>1894</v>
      </c>
      <c r="E26" s="23">
        <v>2105</v>
      </c>
      <c r="F26" s="24">
        <v>1152</v>
      </c>
      <c r="G26" s="25">
        <v>5386</v>
      </c>
      <c r="H26" s="23">
        <v>15051</v>
      </c>
      <c r="I26" s="24">
        <v>1327</v>
      </c>
      <c r="J26" s="25">
        <v>7280</v>
      </c>
      <c r="K26" s="26">
        <v>11286</v>
      </c>
      <c r="L26" s="27">
        <f t="shared" si="0"/>
        <v>34944</v>
      </c>
      <c r="M26" s="4"/>
    </row>
    <row r="27" spans="1:13" ht="15" customHeight="1">
      <c r="A27" s="79">
        <v>20</v>
      </c>
      <c r="B27" s="23">
        <v>12508</v>
      </c>
      <c r="C27" s="24">
        <v>195</v>
      </c>
      <c r="D27" s="25">
        <v>1915</v>
      </c>
      <c r="E27" s="23">
        <v>2434</v>
      </c>
      <c r="F27" s="24">
        <v>528</v>
      </c>
      <c r="G27" s="25">
        <v>4064</v>
      </c>
      <c r="H27" s="23">
        <v>14942</v>
      </c>
      <c r="I27" s="24">
        <v>723</v>
      </c>
      <c r="J27" s="25">
        <v>5979</v>
      </c>
      <c r="K27" s="26">
        <v>15326</v>
      </c>
      <c r="L27" s="27">
        <f t="shared" si="0"/>
        <v>36970</v>
      </c>
      <c r="M27" s="4"/>
    </row>
    <row r="28" spans="1:13" ht="15" customHeight="1">
      <c r="A28" s="79">
        <v>21</v>
      </c>
      <c r="B28" s="23">
        <v>11509</v>
      </c>
      <c r="C28" s="24">
        <v>187</v>
      </c>
      <c r="D28" s="25">
        <v>1825</v>
      </c>
      <c r="E28" s="23">
        <v>1660</v>
      </c>
      <c r="F28" s="24">
        <v>854</v>
      </c>
      <c r="G28" s="25">
        <v>5955</v>
      </c>
      <c r="H28" s="23">
        <v>13169</v>
      </c>
      <c r="I28" s="24">
        <v>1041</v>
      </c>
      <c r="J28" s="25">
        <v>7780</v>
      </c>
      <c r="K28" s="26">
        <v>19405</v>
      </c>
      <c r="L28" s="27">
        <f t="shared" si="0"/>
        <v>41395</v>
      </c>
      <c r="M28" s="4"/>
    </row>
    <row r="29" spans="1:13" ht="15" customHeight="1">
      <c r="A29" s="79">
        <v>22</v>
      </c>
      <c r="B29" s="18">
        <v>12378</v>
      </c>
      <c r="C29" s="19">
        <v>186</v>
      </c>
      <c r="D29" s="20">
        <v>1706</v>
      </c>
      <c r="E29" s="18">
        <v>2019</v>
      </c>
      <c r="F29" s="19">
        <v>800</v>
      </c>
      <c r="G29" s="20">
        <v>5332</v>
      </c>
      <c r="H29" s="18">
        <v>14397</v>
      </c>
      <c r="I29" s="19">
        <v>986</v>
      </c>
      <c r="J29" s="20">
        <v>7038</v>
      </c>
      <c r="K29" s="21">
        <v>17662</v>
      </c>
      <c r="L29" s="22">
        <f t="shared" si="0"/>
        <v>40083</v>
      </c>
      <c r="M29" s="4"/>
    </row>
    <row r="30" spans="1:13" ht="15" customHeight="1">
      <c r="A30" s="79">
        <v>23</v>
      </c>
      <c r="B30" s="18">
        <v>13415</v>
      </c>
      <c r="C30" s="19">
        <v>188</v>
      </c>
      <c r="D30" s="20">
        <v>1960</v>
      </c>
      <c r="E30" s="18">
        <v>2538</v>
      </c>
      <c r="F30" s="19">
        <v>993</v>
      </c>
      <c r="G30" s="20">
        <v>5902</v>
      </c>
      <c r="H30" s="18">
        <v>15953</v>
      </c>
      <c r="I30" s="19">
        <v>1181</v>
      </c>
      <c r="J30" s="20">
        <v>7862</v>
      </c>
      <c r="K30" s="21">
        <v>19348</v>
      </c>
      <c r="L30" s="22">
        <f t="shared" si="0"/>
        <v>44344</v>
      </c>
      <c r="M30" s="4"/>
    </row>
    <row r="31" spans="1:13" ht="15" customHeight="1">
      <c r="A31" s="79">
        <v>24</v>
      </c>
      <c r="B31" s="18">
        <v>13111</v>
      </c>
      <c r="C31" s="19">
        <v>166</v>
      </c>
      <c r="D31" s="20">
        <v>1779</v>
      </c>
      <c r="E31" s="18">
        <v>1864</v>
      </c>
      <c r="F31" s="19">
        <v>289</v>
      </c>
      <c r="G31" s="20">
        <v>4381</v>
      </c>
      <c r="H31" s="18">
        <v>14975</v>
      </c>
      <c r="I31" s="19">
        <v>455</v>
      </c>
      <c r="J31" s="20">
        <v>6160</v>
      </c>
      <c r="K31" s="21">
        <v>17072</v>
      </c>
      <c r="L31" s="22">
        <f t="shared" si="0"/>
        <v>38662</v>
      </c>
      <c r="M31" s="4"/>
    </row>
    <row r="32" spans="1:13" ht="15" customHeight="1">
      <c r="A32" s="79">
        <v>25</v>
      </c>
      <c r="B32" s="23">
        <v>13523</v>
      </c>
      <c r="C32" s="24">
        <v>139</v>
      </c>
      <c r="D32" s="25">
        <v>1742</v>
      </c>
      <c r="E32" s="23">
        <v>1737</v>
      </c>
      <c r="F32" s="24">
        <v>283</v>
      </c>
      <c r="G32" s="25">
        <v>5454</v>
      </c>
      <c r="H32" s="23">
        <v>15260</v>
      </c>
      <c r="I32" s="24">
        <v>422</v>
      </c>
      <c r="J32" s="25">
        <v>7196</v>
      </c>
      <c r="K32" s="26">
        <v>20357</v>
      </c>
      <c r="L32" s="27">
        <f t="shared" si="0"/>
        <v>43235</v>
      </c>
      <c r="M32" s="4"/>
    </row>
    <row r="33" spans="1:13" ht="15" customHeight="1">
      <c r="A33" s="79">
        <v>26</v>
      </c>
      <c r="B33" s="23">
        <v>25707</v>
      </c>
      <c r="C33" s="24">
        <v>262</v>
      </c>
      <c r="D33" s="25">
        <v>3435</v>
      </c>
      <c r="E33" s="23">
        <v>3823</v>
      </c>
      <c r="F33" s="24">
        <v>188</v>
      </c>
      <c r="G33" s="25">
        <v>4924</v>
      </c>
      <c r="H33" s="23">
        <v>29530</v>
      </c>
      <c r="I33" s="24">
        <v>450</v>
      </c>
      <c r="J33" s="25">
        <v>8359</v>
      </c>
      <c r="K33" s="26">
        <v>28920</v>
      </c>
      <c r="L33" s="27">
        <f t="shared" si="0"/>
        <v>67259</v>
      </c>
      <c r="M33" s="4"/>
    </row>
    <row r="34" spans="1:13" ht="15" customHeight="1">
      <c r="A34" s="90">
        <v>27</v>
      </c>
      <c r="B34" s="23">
        <v>23976</v>
      </c>
      <c r="C34" s="24">
        <v>241</v>
      </c>
      <c r="D34" s="25">
        <v>2236</v>
      </c>
      <c r="E34" s="23">
        <v>3933</v>
      </c>
      <c r="F34" s="24">
        <v>267</v>
      </c>
      <c r="G34" s="25">
        <v>3851</v>
      </c>
      <c r="H34" s="23">
        <v>27909</v>
      </c>
      <c r="I34" s="24">
        <v>508</v>
      </c>
      <c r="J34" s="25">
        <v>6087</v>
      </c>
      <c r="K34" s="26">
        <v>21090</v>
      </c>
      <c r="L34" s="27">
        <v>55594</v>
      </c>
      <c r="M34" s="4"/>
    </row>
    <row r="35" spans="1:13" ht="15" customHeight="1">
      <c r="A35" s="90">
        <v>28</v>
      </c>
      <c r="B35" s="23">
        <v>24591</v>
      </c>
      <c r="C35" s="24">
        <v>238</v>
      </c>
      <c r="D35" s="25">
        <v>1097</v>
      </c>
      <c r="E35" s="23">
        <v>2284</v>
      </c>
      <c r="F35" s="24">
        <v>261</v>
      </c>
      <c r="G35" s="25">
        <v>3135</v>
      </c>
      <c r="H35" s="23">
        <f t="shared" ref="H35:J35" si="1">B35+E35</f>
        <v>26875</v>
      </c>
      <c r="I35" s="24">
        <f t="shared" si="1"/>
        <v>499</v>
      </c>
      <c r="J35" s="92">
        <f t="shared" si="1"/>
        <v>4232</v>
      </c>
      <c r="K35" s="26">
        <v>22218</v>
      </c>
      <c r="L35" s="27">
        <f>SUM(H35:K35)</f>
        <v>53824</v>
      </c>
      <c r="M35" s="4"/>
    </row>
    <row r="36" spans="1:13" ht="15" customHeight="1">
      <c r="A36" s="97">
        <v>29</v>
      </c>
      <c r="B36" s="76">
        <v>20784</v>
      </c>
      <c r="C36" s="77">
        <v>245</v>
      </c>
      <c r="D36" s="94">
        <v>974</v>
      </c>
      <c r="E36" s="76">
        <v>2009</v>
      </c>
      <c r="F36" s="77">
        <v>313</v>
      </c>
      <c r="G36" s="94">
        <v>2121</v>
      </c>
      <c r="H36" s="76">
        <v>22793</v>
      </c>
      <c r="I36" s="77">
        <v>558</v>
      </c>
      <c r="J36" s="94">
        <v>3095</v>
      </c>
      <c r="K36" s="95">
        <v>33336</v>
      </c>
      <c r="L36" s="96">
        <v>59782</v>
      </c>
      <c r="M36" s="4"/>
    </row>
    <row r="37" spans="1:13" ht="15" customHeight="1">
      <c r="A37" s="97">
        <v>30</v>
      </c>
      <c r="B37" s="76">
        <v>25508</v>
      </c>
      <c r="C37" s="77">
        <v>285</v>
      </c>
      <c r="D37" s="94">
        <v>1246</v>
      </c>
      <c r="E37" s="76">
        <v>1831</v>
      </c>
      <c r="F37" s="77">
        <v>91</v>
      </c>
      <c r="G37" s="94">
        <v>2192</v>
      </c>
      <c r="H37" s="76">
        <v>27339</v>
      </c>
      <c r="I37" s="77">
        <v>376</v>
      </c>
      <c r="J37" s="94">
        <v>3438</v>
      </c>
      <c r="K37" s="95">
        <v>25800</v>
      </c>
      <c r="L37" s="96">
        <v>56953</v>
      </c>
      <c r="M37" s="4"/>
    </row>
    <row r="38" spans="1:13" ht="15" customHeight="1">
      <c r="A38" s="108" t="s">
        <v>38</v>
      </c>
      <c r="B38" s="76">
        <v>27838</v>
      </c>
      <c r="C38" s="77">
        <v>361</v>
      </c>
      <c r="D38" s="94">
        <v>2994</v>
      </c>
      <c r="E38" s="76">
        <v>2303</v>
      </c>
      <c r="F38" s="77">
        <v>68</v>
      </c>
      <c r="G38" s="94">
        <v>2393</v>
      </c>
      <c r="H38" s="76">
        <v>30141</v>
      </c>
      <c r="I38" s="77">
        <v>429</v>
      </c>
      <c r="J38" s="94">
        <v>5387</v>
      </c>
      <c r="K38" s="95">
        <v>18477</v>
      </c>
      <c r="L38" s="96">
        <v>54434</v>
      </c>
      <c r="M38" s="4"/>
    </row>
    <row r="39" spans="1:13" s="103" customFormat="1" ht="15" customHeight="1">
      <c r="A39" s="108">
        <v>2</v>
      </c>
      <c r="B39" s="76">
        <v>17345</v>
      </c>
      <c r="C39" s="77">
        <v>160</v>
      </c>
      <c r="D39" s="94">
        <v>1618</v>
      </c>
      <c r="E39" s="76">
        <v>397</v>
      </c>
      <c r="F39" s="77">
        <v>69</v>
      </c>
      <c r="G39" s="94">
        <v>1473</v>
      </c>
      <c r="H39" s="76">
        <v>17742</v>
      </c>
      <c r="I39" s="77">
        <v>229</v>
      </c>
      <c r="J39" s="94">
        <v>3091</v>
      </c>
      <c r="K39" s="95">
        <v>5304</v>
      </c>
      <c r="L39" s="96">
        <v>26366</v>
      </c>
      <c r="M39" s="102"/>
    </row>
    <row r="40" spans="1:13" s="103" customFormat="1" ht="15" customHeight="1">
      <c r="A40" s="108">
        <v>3</v>
      </c>
      <c r="B40" s="76">
        <v>20769</v>
      </c>
      <c r="C40" s="77">
        <v>251</v>
      </c>
      <c r="D40" s="94">
        <v>2383</v>
      </c>
      <c r="E40" s="76">
        <v>337</v>
      </c>
      <c r="F40" s="77">
        <v>1</v>
      </c>
      <c r="G40" s="94">
        <v>1909</v>
      </c>
      <c r="H40" s="76">
        <v>21106</v>
      </c>
      <c r="I40" s="77">
        <v>252</v>
      </c>
      <c r="J40" s="94">
        <v>4292</v>
      </c>
      <c r="K40" s="95">
        <v>6792</v>
      </c>
      <c r="L40" s="96">
        <v>32442</v>
      </c>
      <c r="M40" s="102"/>
    </row>
    <row r="41" spans="1:13" s="103" customFormat="1" ht="15" customHeight="1">
      <c r="A41" s="147">
        <v>4</v>
      </c>
      <c r="B41" s="148">
        <v>38236</v>
      </c>
      <c r="C41" s="149">
        <v>447</v>
      </c>
      <c r="D41" s="150">
        <v>3724</v>
      </c>
      <c r="E41" s="148">
        <v>917</v>
      </c>
      <c r="F41" s="149">
        <v>40</v>
      </c>
      <c r="G41" s="150">
        <v>2077</v>
      </c>
      <c r="H41" s="148">
        <v>39153</v>
      </c>
      <c r="I41" s="149">
        <v>487</v>
      </c>
      <c r="J41" s="150">
        <v>5801</v>
      </c>
      <c r="K41" s="151">
        <v>8589</v>
      </c>
      <c r="L41" s="152">
        <v>54030</v>
      </c>
      <c r="M41" s="102"/>
    </row>
    <row r="42" spans="1:13" s="103" customFormat="1" ht="15" customHeight="1" thickBot="1">
      <c r="A42" s="153">
        <v>5</v>
      </c>
      <c r="B42" s="154">
        <v>33293</v>
      </c>
      <c r="C42" s="155">
        <v>451</v>
      </c>
      <c r="D42" s="156">
        <v>3279</v>
      </c>
      <c r="E42" s="154">
        <v>1222</v>
      </c>
      <c r="F42" s="155">
        <v>229</v>
      </c>
      <c r="G42" s="156">
        <v>1950</v>
      </c>
      <c r="H42" s="154">
        <v>34515</v>
      </c>
      <c r="I42" s="155">
        <v>680</v>
      </c>
      <c r="J42" s="156">
        <v>5229</v>
      </c>
      <c r="K42" s="157">
        <v>11001</v>
      </c>
      <c r="L42" s="158">
        <v>51425</v>
      </c>
      <c r="M42" s="102"/>
    </row>
    <row r="43" spans="1:13" ht="15" customHeight="1">
      <c r="A43" s="6" t="s">
        <v>19</v>
      </c>
      <c r="B43" s="7"/>
      <c r="C43" s="7"/>
      <c r="D43" s="7"/>
      <c r="E43" s="7"/>
      <c r="F43" s="7"/>
      <c r="G43" s="7"/>
      <c r="H43" s="7"/>
      <c r="I43" s="7"/>
      <c r="J43" s="7"/>
      <c r="L43" s="31" t="s">
        <v>18</v>
      </c>
    </row>
    <row r="44" spans="1:13">
      <c r="A44" s="6"/>
      <c r="B44" s="7"/>
      <c r="C44" s="7"/>
      <c r="D44" s="7"/>
      <c r="E44" s="7"/>
      <c r="F44" s="7"/>
      <c r="G44" s="7"/>
      <c r="H44" s="7"/>
      <c r="I44" s="7"/>
      <c r="J44" s="7"/>
      <c r="L44" s="91" t="s">
        <v>35</v>
      </c>
    </row>
    <row r="45" spans="1:13">
      <c r="A45" s="7"/>
      <c r="B45" s="7"/>
      <c r="C45" s="7"/>
      <c r="D45" s="7"/>
      <c r="E45" s="7"/>
      <c r="F45" s="7"/>
      <c r="G45" s="7"/>
      <c r="H45" s="7"/>
      <c r="I45" s="7"/>
      <c r="J45" s="7"/>
    </row>
  </sheetData>
  <mergeCells count="16">
    <mergeCell ref="L2:L3"/>
    <mergeCell ref="K2:K3"/>
    <mergeCell ref="B2:D2"/>
    <mergeCell ref="E2:G2"/>
    <mergeCell ref="H2:J2"/>
    <mergeCell ref="A10:A11"/>
    <mergeCell ref="B10:D10"/>
    <mergeCell ref="E10:F10"/>
    <mergeCell ref="G10:H10"/>
    <mergeCell ref="A2:A3"/>
    <mergeCell ref="K15:K16"/>
    <mergeCell ref="L15:L16"/>
    <mergeCell ref="A15:A16"/>
    <mergeCell ref="B15:D15"/>
    <mergeCell ref="E15:G15"/>
    <mergeCell ref="H15:J15"/>
  </mergeCells>
  <phoneticPr fontId="8"/>
  <printOptions gridLinesSet="0"/>
  <pageMargins left="0.78700000000000003" right="0.25" top="0.98399999999999999" bottom="0.98399999999999999" header="0.5" footer="0.5"/>
  <pageSetup paperSize="9" scale="85" orientation="portrait" horizontalDpi="4294967292" verticalDpi="0" r:id="rId1"/>
  <headerFooter alignWithMargins="0">
    <oddHeader>&amp;A</oddHeader>
    <oddFooter>- &amp;P -</oddFooter>
  </headerFooter>
  <ignoredErrors>
    <ignoredError sqref="L17:L3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3" sqref="A3:A4"/>
    </sheetView>
  </sheetViews>
  <sheetFormatPr defaultRowHeight="13.5"/>
  <cols>
    <col min="1" max="1" width="11.09765625" style="1" customWidth="1"/>
    <col min="2" max="5" width="8.69921875" style="1" customWidth="1"/>
    <col min="6" max="6" width="8.796875" style="1"/>
    <col min="7" max="8" width="8.69921875" style="1" customWidth="1"/>
    <col min="9" max="16384" width="8.796875" style="1"/>
  </cols>
  <sheetData>
    <row r="1" spans="1:8" s="37" customFormat="1" ht="17.25">
      <c r="A1" s="35" t="s">
        <v>0</v>
      </c>
      <c r="B1" s="36"/>
      <c r="C1" s="36"/>
      <c r="H1" s="38"/>
    </row>
    <row r="2" spans="1:8" s="41" customFormat="1" ht="12" thickBot="1">
      <c r="A2" s="39"/>
      <c r="B2" s="40"/>
      <c r="C2" s="40"/>
      <c r="H2" s="42" t="s">
        <v>10</v>
      </c>
    </row>
    <row r="3" spans="1:8" ht="17.25">
      <c r="A3" s="142" t="s">
        <v>11</v>
      </c>
      <c r="B3" s="143" t="s">
        <v>21</v>
      </c>
      <c r="C3" s="144"/>
      <c r="D3" s="145"/>
      <c r="E3" s="143" t="s">
        <v>22</v>
      </c>
      <c r="F3" s="145"/>
      <c r="G3" s="143" t="s">
        <v>23</v>
      </c>
      <c r="H3" s="146"/>
    </row>
    <row r="4" spans="1:8">
      <c r="A4" s="137"/>
      <c r="B4" s="46" t="s">
        <v>12</v>
      </c>
      <c r="C4" s="47" t="s">
        <v>6</v>
      </c>
      <c r="D4" s="48" t="s">
        <v>13</v>
      </c>
      <c r="E4" s="46" t="s">
        <v>6</v>
      </c>
      <c r="F4" s="48" t="s">
        <v>13</v>
      </c>
      <c r="G4" s="49" t="s">
        <v>6</v>
      </c>
      <c r="H4" s="50" t="s">
        <v>13</v>
      </c>
    </row>
    <row r="5" spans="1:8" ht="15" customHeight="1">
      <c r="A5" s="45" t="s">
        <v>24</v>
      </c>
      <c r="B5" s="52">
        <v>23772</v>
      </c>
      <c r="C5" s="53">
        <v>12662</v>
      </c>
      <c r="D5" s="54">
        <v>11110</v>
      </c>
      <c r="E5" s="52">
        <v>5293</v>
      </c>
      <c r="F5" s="54">
        <v>888</v>
      </c>
      <c r="G5" s="55">
        <v>7369</v>
      </c>
      <c r="H5" s="56">
        <v>10222</v>
      </c>
    </row>
    <row r="6" spans="1:8" ht="15" customHeight="1">
      <c r="A6" s="43">
        <v>47</v>
      </c>
      <c r="B6" s="57">
        <v>24510</v>
      </c>
      <c r="C6" s="58">
        <v>12267</v>
      </c>
      <c r="D6" s="59">
        <v>12243</v>
      </c>
      <c r="E6" s="57">
        <v>5547</v>
      </c>
      <c r="F6" s="59">
        <v>879</v>
      </c>
      <c r="G6" s="60">
        <v>6720</v>
      </c>
      <c r="H6" s="61">
        <v>11364</v>
      </c>
    </row>
    <row r="7" spans="1:8" ht="15" customHeight="1">
      <c r="A7" s="43">
        <v>48</v>
      </c>
      <c r="B7" s="57">
        <v>23824</v>
      </c>
      <c r="C7" s="58">
        <v>11104</v>
      </c>
      <c r="D7" s="59">
        <v>12720</v>
      </c>
      <c r="E7" s="57">
        <v>5245</v>
      </c>
      <c r="F7" s="59">
        <v>2170</v>
      </c>
      <c r="G7" s="60">
        <v>5859</v>
      </c>
      <c r="H7" s="61">
        <v>10550</v>
      </c>
    </row>
    <row r="8" spans="1:8" ht="15" customHeight="1">
      <c r="A8" s="43">
        <v>49</v>
      </c>
      <c r="B8" s="57">
        <v>25055</v>
      </c>
      <c r="C8" s="58">
        <v>12464</v>
      </c>
      <c r="D8" s="59">
        <v>12591</v>
      </c>
      <c r="E8" s="57">
        <v>5866</v>
      </c>
      <c r="F8" s="59">
        <v>1107</v>
      </c>
      <c r="G8" s="60">
        <v>6598</v>
      </c>
      <c r="H8" s="61">
        <v>11484</v>
      </c>
    </row>
    <row r="9" spans="1:8" ht="15" customHeight="1">
      <c r="A9" s="43">
        <v>50</v>
      </c>
      <c r="B9" s="57">
        <v>21652</v>
      </c>
      <c r="C9" s="58">
        <v>10754</v>
      </c>
      <c r="D9" s="59">
        <v>10898</v>
      </c>
      <c r="E9" s="57">
        <v>5907</v>
      </c>
      <c r="F9" s="59">
        <v>1180</v>
      </c>
      <c r="G9" s="60">
        <v>4847</v>
      </c>
      <c r="H9" s="61">
        <v>9718</v>
      </c>
    </row>
    <row r="10" spans="1:8" ht="15" customHeight="1">
      <c r="A10" s="43">
        <v>51</v>
      </c>
      <c r="B10" s="57">
        <v>19550</v>
      </c>
      <c r="C10" s="58">
        <v>10368</v>
      </c>
      <c r="D10" s="59">
        <v>9182</v>
      </c>
      <c r="E10" s="57">
        <v>5644</v>
      </c>
      <c r="F10" s="59">
        <v>1366</v>
      </c>
      <c r="G10" s="60">
        <v>4724</v>
      </c>
      <c r="H10" s="61">
        <v>7816</v>
      </c>
    </row>
    <row r="11" spans="1:8" ht="15" customHeight="1">
      <c r="A11" s="43">
        <v>52</v>
      </c>
      <c r="B11" s="57">
        <v>21152</v>
      </c>
      <c r="C11" s="58">
        <v>11812</v>
      </c>
      <c r="D11" s="59">
        <v>9340</v>
      </c>
      <c r="E11" s="57">
        <v>6429</v>
      </c>
      <c r="F11" s="59">
        <v>1612</v>
      </c>
      <c r="G11" s="60">
        <v>5383</v>
      </c>
      <c r="H11" s="61">
        <v>7728</v>
      </c>
    </row>
    <row r="12" spans="1:8" ht="15" customHeight="1">
      <c r="A12" s="43">
        <v>53</v>
      </c>
      <c r="B12" s="57">
        <v>21008</v>
      </c>
      <c r="C12" s="58">
        <v>11386</v>
      </c>
      <c r="D12" s="59">
        <v>9622</v>
      </c>
      <c r="E12" s="57">
        <v>6815</v>
      </c>
      <c r="F12" s="59">
        <v>1483</v>
      </c>
      <c r="G12" s="60">
        <v>4571</v>
      </c>
      <c r="H12" s="61">
        <v>8139</v>
      </c>
    </row>
    <row r="13" spans="1:8" ht="15" customHeight="1">
      <c r="A13" s="43">
        <v>54</v>
      </c>
      <c r="B13" s="57">
        <v>37796</v>
      </c>
      <c r="C13" s="58">
        <v>17533</v>
      </c>
      <c r="D13" s="59">
        <v>20263</v>
      </c>
      <c r="E13" s="57">
        <v>12490</v>
      </c>
      <c r="F13" s="59">
        <v>3713</v>
      </c>
      <c r="G13" s="60">
        <v>5043</v>
      </c>
      <c r="H13" s="61">
        <v>16550</v>
      </c>
    </row>
    <row r="14" spans="1:8" ht="15" customHeight="1">
      <c r="A14" s="43">
        <v>55</v>
      </c>
      <c r="B14" s="57">
        <v>41858</v>
      </c>
      <c r="C14" s="58">
        <v>17325</v>
      </c>
      <c r="D14" s="59">
        <v>24533</v>
      </c>
      <c r="E14" s="57">
        <v>12102</v>
      </c>
      <c r="F14" s="59">
        <v>3930</v>
      </c>
      <c r="G14" s="60">
        <v>5223</v>
      </c>
      <c r="H14" s="61">
        <v>20603</v>
      </c>
    </row>
    <row r="15" spans="1:8" ht="15" customHeight="1">
      <c r="A15" s="43">
        <v>56</v>
      </c>
      <c r="B15" s="57">
        <v>49527</v>
      </c>
      <c r="C15" s="58">
        <v>20789</v>
      </c>
      <c r="D15" s="59">
        <v>28738</v>
      </c>
      <c r="E15" s="57">
        <v>14853</v>
      </c>
      <c r="F15" s="59">
        <v>4574</v>
      </c>
      <c r="G15" s="60">
        <v>5936</v>
      </c>
      <c r="H15" s="61">
        <v>24164</v>
      </c>
    </row>
    <row r="16" spans="1:8" ht="15" customHeight="1">
      <c r="A16" s="43">
        <v>57</v>
      </c>
      <c r="B16" s="57">
        <v>56047</v>
      </c>
      <c r="C16" s="58">
        <v>23075</v>
      </c>
      <c r="D16" s="59">
        <v>32972</v>
      </c>
      <c r="E16" s="57">
        <v>14696</v>
      </c>
      <c r="F16" s="59">
        <v>4570</v>
      </c>
      <c r="G16" s="60">
        <v>8379</v>
      </c>
      <c r="H16" s="61">
        <v>28402</v>
      </c>
    </row>
    <row r="17" spans="1:8" ht="15" customHeight="1">
      <c r="A17" s="43">
        <v>58</v>
      </c>
      <c r="B17" s="57">
        <v>56317</v>
      </c>
      <c r="C17" s="58">
        <v>22512</v>
      </c>
      <c r="D17" s="59">
        <v>33805</v>
      </c>
      <c r="E17" s="57">
        <v>15374</v>
      </c>
      <c r="F17" s="59">
        <v>4699</v>
      </c>
      <c r="G17" s="60">
        <v>7138</v>
      </c>
      <c r="H17" s="61">
        <v>29106</v>
      </c>
    </row>
    <row r="18" spans="1:8" ht="15" customHeight="1">
      <c r="A18" s="43">
        <v>59</v>
      </c>
      <c r="B18" s="57">
        <v>52196</v>
      </c>
      <c r="C18" s="58">
        <v>22589</v>
      </c>
      <c r="D18" s="59">
        <v>29607</v>
      </c>
      <c r="E18" s="57">
        <v>14851</v>
      </c>
      <c r="F18" s="59">
        <v>4803</v>
      </c>
      <c r="G18" s="60">
        <v>7738</v>
      </c>
      <c r="H18" s="61">
        <v>24804</v>
      </c>
    </row>
    <row r="19" spans="1:8" ht="15" customHeight="1">
      <c r="A19" s="43">
        <v>60</v>
      </c>
      <c r="B19" s="57">
        <v>50378</v>
      </c>
      <c r="C19" s="58">
        <v>22948</v>
      </c>
      <c r="D19" s="59">
        <v>27430</v>
      </c>
      <c r="E19" s="57">
        <v>15432</v>
      </c>
      <c r="F19" s="59">
        <v>5004</v>
      </c>
      <c r="G19" s="60">
        <v>7516</v>
      </c>
      <c r="H19" s="61">
        <v>22426</v>
      </c>
    </row>
    <row r="20" spans="1:8" ht="15" customHeight="1">
      <c r="A20" s="43">
        <v>61</v>
      </c>
      <c r="B20" s="57">
        <v>49965</v>
      </c>
      <c r="C20" s="58">
        <v>23777</v>
      </c>
      <c r="D20" s="59">
        <v>26188</v>
      </c>
      <c r="E20" s="57">
        <v>13543</v>
      </c>
      <c r="F20" s="59">
        <v>4193</v>
      </c>
      <c r="G20" s="60">
        <v>10234</v>
      </c>
      <c r="H20" s="61">
        <v>21995</v>
      </c>
    </row>
    <row r="21" spans="1:8" ht="15" customHeight="1">
      <c r="A21" s="43">
        <v>62</v>
      </c>
      <c r="B21" s="57">
        <v>43691</v>
      </c>
      <c r="C21" s="58">
        <v>19773</v>
      </c>
      <c r="D21" s="59">
        <v>23918</v>
      </c>
      <c r="E21" s="57">
        <v>13440</v>
      </c>
      <c r="F21" s="59">
        <v>4176</v>
      </c>
      <c r="G21" s="60">
        <v>6333</v>
      </c>
      <c r="H21" s="61">
        <v>19742</v>
      </c>
    </row>
    <row r="22" spans="1:8" ht="15" customHeight="1">
      <c r="A22" s="43">
        <v>63</v>
      </c>
      <c r="B22" s="57">
        <v>43399</v>
      </c>
      <c r="C22" s="58">
        <v>17794</v>
      </c>
      <c r="D22" s="59">
        <v>25605</v>
      </c>
      <c r="E22" s="57">
        <v>14361</v>
      </c>
      <c r="F22" s="59">
        <v>4237</v>
      </c>
      <c r="G22" s="60">
        <v>3433</v>
      </c>
      <c r="H22" s="61">
        <v>21368</v>
      </c>
    </row>
    <row r="23" spans="1:8" ht="15" customHeight="1">
      <c r="A23" s="44" t="s">
        <v>17</v>
      </c>
      <c r="B23" s="57">
        <v>36449</v>
      </c>
      <c r="C23" s="58">
        <v>17152</v>
      </c>
      <c r="D23" s="59">
        <v>19297</v>
      </c>
      <c r="E23" s="57">
        <v>12989</v>
      </c>
      <c r="F23" s="59">
        <v>3865</v>
      </c>
      <c r="G23" s="60">
        <v>4163</v>
      </c>
      <c r="H23" s="61">
        <v>15432</v>
      </c>
    </row>
    <row r="24" spans="1:8" ht="15" customHeight="1">
      <c r="A24" s="44">
        <v>2</v>
      </c>
      <c r="B24" s="57">
        <v>34717</v>
      </c>
      <c r="C24" s="58">
        <v>17368</v>
      </c>
      <c r="D24" s="59">
        <v>17349</v>
      </c>
      <c r="E24" s="57">
        <v>13698</v>
      </c>
      <c r="F24" s="59">
        <v>4019</v>
      </c>
      <c r="G24" s="60">
        <v>3670</v>
      </c>
      <c r="H24" s="61">
        <v>13330</v>
      </c>
    </row>
    <row r="25" spans="1:8" ht="15" customHeight="1">
      <c r="A25" s="44">
        <v>3</v>
      </c>
      <c r="B25" s="57">
        <v>36828</v>
      </c>
      <c r="C25" s="58">
        <v>17311</v>
      </c>
      <c r="D25" s="59">
        <v>19517</v>
      </c>
      <c r="E25" s="57">
        <v>13307</v>
      </c>
      <c r="F25" s="59">
        <v>3700</v>
      </c>
      <c r="G25" s="60">
        <v>4004</v>
      </c>
      <c r="H25" s="61">
        <v>15817</v>
      </c>
    </row>
    <row r="26" spans="1:8" s="33" customFormat="1" ht="15" customHeight="1">
      <c r="A26" s="44">
        <v>4</v>
      </c>
      <c r="B26" s="57">
        <v>32572</v>
      </c>
      <c r="C26" s="58">
        <v>15975</v>
      </c>
      <c r="D26" s="59">
        <v>16597</v>
      </c>
      <c r="E26" s="57">
        <v>12919</v>
      </c>
      <c r="F26" s="59">
        <v>3588</v>
      </c>
      <c r="G26" s="60">
        <v>3056</v>
      </c>
      <c r="H26" s="61">
        <v>13009</v>
      </c>
    </row>
    <row r="27" spans="1:8" ht="15" customHeight="1">
      <c r="A27" s="44">
        <v>5</v>
      </c>
      <c r="B27" s="57">
        <v>33724</v>
      </c>
      <c r="C27" s="58">
        <v>19290</v>
      </c>
      <c r="D27" s="59">
        <v>14434</v>
      </c>
      <c r="E27" s="57">
        <v>12855</v>
      </c>
      <c r="F27" s="59">
        <v>3623</v>
      </c>
      <c r="G27" s="60">
        <v>6435</v>
      </c>
      <c r="H27" s="61">
        <v>10811</v>
      </c>
    </row>
    <row r="28" spans="1:8" ht="15" customHeight="1">
      <c r="A28" s="44">
        <v>6</v>
      </c>
      <c r="B28" s="57">
        <v>27422</v>
      </c>
      <c r="C28" s="58">
        <v>16156</v>
      </c>
      <c r="D28" s="59">
        <v>11266</v>
      </c>
      <c r="E28" s="57">
        <v>12764</v>
      </c>
      <c r="F28" s="59">
        <v>3237</v>
      </c>
      <c r="G28" s="60">
        <v>3392</v>
      </c>
      <c r="H28" s="61">
        <v>8029</v>
      </c>
    </row>
    <row r="29" spans="1:8" ht="15" customHeight="1">
      <c r="A29" s="44">
        <v>7</v>
      </c>
      <c r="B29" s="57">
        <v>28033</v>
      </c>
      <c r="C29" s="58">
        <v>15557</v>
      </c>
      <c r="D29" s="59">
        <v>12476</v>
      </c>
      <c r="E29" s="57">
        <v>12977</v>
      </c>
      <c r="F29" s="59">
        <v>3340</v>
      </c>
      <c r="G29" s="60">
        <v>2580</v>
      </c>
      <c r="H29" s="61">
        <v>9136</v>
      </c>
    </row>
    <row r="30" spans="1:8" ht="15" customHeight="1">
      <c r="A30" s="44">
        <v>8</v>
      </c>
      <c r="B30" s="57">
        <v>33812</v>
      </c>
      <c r="C30" s="58">
        <v>21968</v>
      </c>
      <c r="D30" s="59">
        <v>11844</v>
      </c>
      <c r="E30" s="57">
        <v>18834</v>
      </c>
      <c r="F30" s="59">
        <v>4056</v>
      </c>
      <c r="G30" s="60">
        <v>3134</v>
      </c>
      <c r="H30" s="61">
        <v>7788</v>
      </c>
    </row>
    <row r="31" spans="1:8" ht="15" customHeight="1">
      <c r="A31" s="44">
        <v>9</v>
      </c>
      <c r="B31" s="57">
        <v>25612</v>
      </c>
      <c r="C31" s="58">
        <v>16238</v>
      </c>
      <c r="D31" s="59">
        <v>9374</v>
      </c>
      <c r="E31" s="57">
        <v>13299</v>
      </c>
      <c r="F31" s="59">
        <v>2851</v>
      </c>
      <c r="G31" s="60">
        <v>2939</v>
      </c>
      <c r="H31" s="61">
        <v>6523</v>
      </c>
    </row>
    <row r="32" spans="1:8" ht="15" customHeight="1" thickBot="1">
      <c r="A32" s="44">
        <v>10</v>
      </c>
      <c r="B32" s="62">
        <v>1015</v>
      </c>
      <c r="C32" s="63">
        <v>677</v>
      </c>
      <c r="D32" s="64">
        <v>328</v>
      </c>
      <c r="E32" s="62">
        <v>577</v>
      </c>
      <c r="F32" s="64">
        <v>70</v>
      </c>
      <c r="G32" s="65">
        <v>100</v>
      </c>
      <c r="H32" s="66">
        <v>268</v>
      </c>
    </row>
    <row r="33" spans="1:8">
      <c r="A33" s="34" t="s">
        <v>39</v>
      </c>
      <c r="B33" s="34"/>
      <c r="C33" s="34"/>
      <c r="D33" s="34"/>
      <c r="E33" s="34"/>
      <c r="F33" s="34"/>
      <c r="G33" s="34"/>
      <c r="H33" s="51" t="s">
        <v>9</v>
      </c>
    </row>
    <row r="34" spans="1:8">
      <c r="A34" s="1" t="s">
        <v>14</v>
      </c>
      <c r="H34" s="91" t="s">
        <v>35</v>
      </c>
    </row>
  </sheetData>
  <mergeCells count="4">
    <mergeCell ref="A3:A4"/>
    <mergeCell ref="B3:D3"/>
    <mergeCell ref="E3:F3"/>
    <mergeCell ref="G3:H3"/>
  </mergeCells>
  <phoneticPr fontId="8"/>
  <printOptions gridLinesSet="0"/>
  <pageMargins left="0.86614173228346458" right="0.6692913385826772" top="0.98425196850393704" bottom="0.98425196850393704" header="0.51181102362204722" footer="0.51181102362204722"/>
  <pageSetup paperSize="9" scale="95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統計書</vt:lpstr>
      <vt:lpstr>H元～</vt:lpstr>
      <vt:lpstr>旧考古館</vt:lpstr>
      <vt:lpstr>'H元～'!Print_Area</vt:lpstr>
      <vt:lpstr>旧考古館!Print_Area</vt:lpstr>
      <vt:lpstr>'H元～'!Print_Titles</vt:lpstr>
      <vt:lpstr>旧考古館!Print_Titles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ＮＴＴデータ通信(株)</dc:creator>
  <cp:lastModifiedBy>牛山 菫</cp:lastModifiedBy>
  <cp:lastPrinted>2021-11-22T07:42:17Z</cp:lastPrinted>
  <dcterms:created xsi:type="dcterms:W3CDTF">2015-04-13T08:00:39Z</dcterms:created>
  <dcterms:modified xsi:type="dcterms:W3CDTF">2024-06-18T06:03:07Z</dcterms:modified>
</cp:coreProperties>
</file>