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95" yWindow="30" windowWidth="8490" windowHeight="5775"/>
  </bookViews>
  <sheets>
    <sheet name="統計書用" sheetId="4" r:id="rId1"/>
    <sheet name="R元～" sheetId="9" r:id="rId2"/>
    <sheet name="H20～H30年度" sheetId="6" r:id="rId3"/>
    <sheet name="H20～23年度" sheetId="8" r:id="rId4"/>
    <sheet name="H9～H19年度" sheetId="1" r:id="rId5"/>
    <sheet name="S61～H8年度" sheetId="3" r:id="rId6"/>
  </sheets>
  <calcPr calcId="162913"/>
</workbook>
</file>

<file path=xl/calcChain.xml><?xml version="1.0" encoding="utf-8"?>
<calcChain xmlns="http://schemas.openxmlformats.org/spreadsheetml/2006/main">
  <c r="H14" i="9" l="1"/>
  <c r="H15" i="9"/>
  <c r="H16" i="9"/>
  <c r="H17" i="9"/>
  <c r="H13" i="9"/>
  <c r="H26" i="6" l="1"/>
  <c r="H25" i="6" l="1"/>
  <c r="H24" i="6"/>
  <c r="H23" i="6"/>
  <c r="H22" i="6"/>
  <c r="H21" i="6"/>
  <c r="H20" i="6"/>
  <c r="H19" i="6"/>
  <c r="F40" i="1" l="1"/>
  <c r="F31" i="1"/>
</calcChain>
</file>

<file path=xl/sharedStrings.xml><?xml version="1.0" encoding="utf-8"?>
<sst xmlns="http://schemas.openxmlformats.org/spreadsheetml/2006/main" count="318" uniqueCount="116">
  <si>
    <t>★図書館の蔵書数</t>
  </si>
  <si>
    <t>　</t>
  </si>
  <si>
    <t>（単位：冊）</t>
  </si>
  <si>
    <t>哲 学</t>
  </si>
  <si>
    <t>社会科学</t>
  </si>
  <si>
    <t>自然科学</t>
  </si>
  <si>
    <t>芸術</t>
  </si>
  <si>
    <t>言語</t>
  </si>
  <si>
    <t>文学</t>
  </si>
  <si>
    <t>児童</t>
  </si>
  <si>
    <t>郷土</t>
  </si>
  <si>
    <t>外国</t>
  </si>
  <si>
    <t>文庫</t>
  </si>
  <si>
    <t>－</t>
  </si>
  <si>
    <t>大活字本</t>
  </si>
  <si>
    <t>参考資料</t>
  </si>
  <si>
    <t>ヤング</t>
  </si>
  <si>
    <t xml:space="preserve">その他 </t>
  </si>
  <si>
    <t>計</t>
  </si>
  <si>
    <t>紙芝居(組)</t>
  </si>
  <si>
    <t>ｶｾｯﾄﾃｰﾌﾟ(巻)</t>
  </si>
  <si>
    <t>777</t>
  </si>
  <si>
    <t>939</t>
  </si>
  <si>
    <t>816</t>
  </si>
  <si>
    <t>966</t>
  </si>
  <si>
    <t>868</t>
  </si>
  <si>
    <t>980</t>
  </si>
  <si>
    <t>907</t>
  </si>
  <si>
    <t>998</t>
  </si>
  <si>
    <t>912</t>
  </si>
  <si>
    <t>1,071</t>
  </si>
  <si>
    <t>総記</t>
  </si>
  <si>
    <t>哲学</t>
  </si>
  <si>
    <t>歴史</t>
  </si>
  <si>
    <t>技術</t>
  </si>
  <si>
    <t>産業</t>
  </si>
  <si>
    <t>昭和６１年度</t>
  </si>
  <si>
    <t>昭和６２年度</t>
  </si>
  <si>
    <t>昭和６３年度</t>
  </si>
  <si>
    <t>637</t>
  </si>
  <si>
    <t>891</t>
  </si>
  <si>
    <t>721</t>
  </si>
  <si>
    <t>960</t>
  </si>
  <si>
    <t>741</t>
  </si>
  <si>
    <t xml:space="preserve"> </t>
  </si>
  <si>
    <t>＊平成12年度より、「その他」に大活字本、参考資料､ヤング以外の書籍類を掲載した。</t>
    <rPh sb="1" eb="3">
      <t>ヘイセイ</t>
    </rPh>
    <rPh sb="5" eb="7">
      <t>ネンド</t>
    </rPh>
    <rPh sb="13" eb="14">
      <t>タ</t>
    </rPh>
    <rPh sb="16" eb="17">
      <t>ダイ</t>
    </rPh>
    <rPh sb="17" eb="19">
      <t>カツジ</t>
    </rPh>
    <rPh sb="19" eb="20">
      <t>ホン</t>
    </rPh>
    <rPh sb="21" eb="23">
      <t>サンコウ</t>
    </rPh>
    <rPh sb="23" eb="25">
      <t>シリョウ</t>
    </rPh>
    <rPh sb="29" eb="31">
      <t>イガイ</t>
    </rPh>
    <rPh sb="32" eb="34">
      <t>ショセキ</t>
    </rPh>
    <rPh sb="34" eb="35">
      <t>ルイ</t>
    </rPh>
    <rPh sb="36" eb="38">
      <t>ケイサイ</t>
    </rPh>
    <phoneticPr fontId="7"/>
  </si>
  <si>
    <t>平成元年度</t>
    <phoneticPr fontId="7"/>
  </si>
  <si>
    <t>平成２年度</t>
    <phoneticPr fontId="7"/>
  </si>
  <si>
    <t>平成３年度</t>
  </si>
  <si>
    <t>平成４年度</t>
  </si>
  <si>
    <t>平成５年度</t>
  </si>
  <si>
    <t>平成６年度</t>
  </si>
  <si>
    <t>平成７年度</t>
  </si>
  <si>
    <t>平成８年度</t>
  </si>
  <si>
    <t>平成９年度</t>
  </si>
  <si>
    <t>平成１０年度</t>
  </si>
  <si>
    <t>平成１１年度</t>
  </si>
  <si>
    <t>平成１２年度</t>
  </si>
  <si>
    <t>平成１３年度</t>
  </si>
  <si>
    <t>平成１４年度</t>
  </si>
  <si>
    <t>平成１５年度</t>
  </si>
  <si>
    <t>平成１６年度</t>
  </si>
  <si>
    <t>平成１７年度</t>
  </si>
  <si>
    <t>総記</t>
    <phoneticPr fontId="7"/>
  </si>
  <si>
    <t>歴史</t>
    <phoneticPr fontId="7"/>
  </si>
  <si>
    <t>技術</t>
    <phoneticPr fontId="7"/>
  </si>
  <si>
    <t>産業</t>
    <phoneticPr fontId="7"/>
  </si>
  <si>
    <t>＊平成9年度より、「その他」を大活字本、参考資料、ヤングに分類した。</t>
    <rPh sb="1" eb="3">
      <t>ヘイセイ</t>
    </rPh>
    <rPh sb="4" eb="6">
      <t>ネンド</t>
    </rPh>
    <rPh sb="12" eb="13">
      <t>タ</t>
    </rPh>
    <rPh sb="15" eb="18">
      <t>ダイカツジ</t>
    </rPh>
    <rPh sb="18" eb="19">
      <t>ホン</t>
    </rPh>
    <rPh sb="20" eb="22">
      <t>サンコウ</t>
    </rPh>
    <rPh sb="22" eb="24">
      <t>シリョウ</t>
    </rPh>
    <rPh sb="29" eb="31">
      <t>ブンルイ</t>
    </rPh>
    <phoneticPr fontId="7"/>
  </si>
  <si>
    <t>平成１８年度</t>
  </si>
  <si>
    <t>平成１９年度</t>
  </si>
  <si>
    <t>平成21年度</t>
  </si>
  <si>
    <t>平成22年度</t>
  </si>
  <si>
    <t>総記</t>
    <phoneticPr fontId="7"/>
  </si>
  <si>
    <t>歴史</t>
    <phoneticPr fontId="7"/>
  </si>
  <si>
    <t>技術</t>
    <phoneticPr fontId="7"/>
  </si>
  <si>
    <t>産業</t>
    <phoneticPr fontId="7"/>
  </si>
  <si>
    <t>平成20年度</t>
    <phoneticPr fontId="7"/>
  </si>
  <si>
    <t>平成23年度</t>
    <phoneticPr fontId="14"/>
  </si>
  <si>
    <t>（単位：枚）</t>
    <rPh sb="4" eb="5">
      <t>マイ</t>
    </rPh>
    <phoneticPr fontId="7"/>
  </si>
  <si>
    <t>※別置</t>
    <rPh sb="1" eb="2">
      <t>ベツ</t>
    </rPh>
    <rPh sb="2" eb="3">
      <t>オ</t>
    </rPh>
    <phoneticPr fontId="8"/>
  </si>
  <si>
    <t>※平成20年度から集計方法を変更しました。</t>
    <rPh sb="1" eb="3">
      <t>ヘイセイ</t>
    </rPh>
    <rPh sb="5" eb="6">
      <t>ネン</t>
    </rPh>
    <rPh sb="6" eb="7">
      <t>ド</t>
    </rPh>
    <rPh sb="9" eb="11">
      <t>シュウケイ</t>
    </rPh>
    <rPh sb="11" eb="13">
      <t>ホウホウ</t>
    </rPh>
    <rPh sb="14" eb="16">
      <t>ヘンコウ</t>
    </rPh>
    <phoneticPr fontId="8"/>
  </si>
  <si>
    <t>平成20年度</t>
    <rPh sb="0" eb="2">
      <t>ヘイセイ</t>
    </rPh>
    <rPh sb="4" eb="6">
      <t>ネンド</t>
    </rPh>
    <phoneticPr fontId="8"/>
  </si>
  <si>
    <t>視聴覚資料
CD､DVD､
CT､VT</t>
    <rPh sb="0" eb="3">
      <t>シチョウカク</t>
    </rPh>
    <rPh sb="3" eb="5">
      <t>シリョウ</t>
    </rPh>
    <phoneticPr fontId="8"/>
  </si>
  <si>
    <t>区　分</t>
    <rPh sb="0" eb="1">
      <t>ク</t>
    </rPh>
    <rPh sb="2" eb="3">
      <t>ブン</t>
    </rPh>
    <phoneticPr fontId="19"/>
  </si>
  <si>
    <t>哲学</t>
    <phoneticPr fontId="7"/>
  </si>
  <si>
    <t>年　度</t>
    <phoneticPr fontId="19"/>
  </si>
  <si>
    <t>総記</t>
    <phoneticPr fontId="7"/>
  </si>
  <si>
    <t>年　度</t>
    <phoneticPr fontId="19"/>
  </si>
  <si>
    <t>芸術</t>
    <phoneticPr fontId="7"/>
  </si>
  <si>
    <t>言語</t>
    <phoneticPr fontId="7"/>
  </si>
  <si>
    <t>文学</t>
    <phoneticPr fontId="14"/>
  </si>
  <si>
    <t>その他</t>
    <rPh sb="2" eb="3">
      <t>タ</t>
    </rPh>
    <phoneticPr fontId="14"/>
  </si>
  <si>
    <t>絵本</t>
    <rPh sb="0" eb="2">
      <t>エホン</t>
    </rPh>
    <phoneticPr fontId="7"/>
  </si>
  <si>
    <t>図書計</t>
    <rPh sb="0" eb="2">
      <t>トショ</t>
    </rPh>
    <rPh sb="2" eb="3">
      <t>ケイ</t>
    </rPh>
    <phoneticPr fontId="7"/>
  </si>
  <si>
    <t>年　度</t>
    <phoneticPr fontId="19"/>
  </si>
  <si>
    <t>郷土資料</t>
    <rPh sb="0" eb="2">
      <t>キョウド</t>
    </rPh>
    <rPh sb="2" eb="4">
      <t>シリョウ</t>
    </rPh>
    <phoneticPr fontId="7"/>
  </si>
  <si>
    <t>日本の小説</t>
    <rPh sb="0" eb="2">
      <t>ニホン</t>
    </rPh>
    <rPh sb="3" eb="5">
      <t>ショウセツ</t>
    </rPh>
    <phoneticPr fontId="7"/>
  </si>
  <si>
    <t>大活字本</t>
    <phoneticPr fontId="7"/>
  </si>
  <si>
    <t>文庫本</t>
    <rPh sb="0" eb="2">
      <t>ブンコ</t>
    </rPh>
    <rPh sb="2" eb="3">
      <t>ホン</t>
    </rPh>
    <phoneticPr fontId="14"/>
  </si>
  <si>
    <t>外国語の本</t>
    <rPh sb="0" eb="2">
      <t>ガイコク</t>
    </rPh>
    <rPh sb="2" eb="3">
      <t>ゴ</t>
    </rPh>
    <rPh sb="4" eb="5">
      <t>ホン</t>
    </rPh>
    <phoneticPr fontId="14"/>
  </si>
  <si>
    <t>大活字本</t>
    <phoneticPr fontId="7"/>
  </si>
  <si>
    <t>年　度</t>
    <phoneticPr fontId="19"/>
  </si>
  <si>
    <t>マンガ</t>
    <phoneticPr fontId="7"/>
  </si>
  <si>
    <t>参考資料</t>
    <phoneticPr fontId="7"/>
  </si>
  <si>
    <t>児童</t>
    <rPh sb="0" eb="2">
      <t>ジドウ</t>
    </rPh>
    <phoneticPr fontId="14"/>
  </si>
  <si>
    <t>ヤング</t>
    <phoneticPr fontId="7"/>
  </si>
  <si>
    <t>芸術</t>
    <phoneticPr fontId="7"/>
  </si>
  <si>
    <t>文学</t>
    <phoneticPr fontId="14"/>
  </si>
  <si>
    <t>年　度</t>
    <phoneticPr fontId="19"/>
  </si>
  <si>
    <t>資料：茅野市図書館</t>
    <rPh sb="3" eb="6">
      <t>チノシ</t>
    </rPh>
    <phoneticPr fontId="7"/>
  </si>
  <si>
    <t>【茅野市】</t>
    <rPh sb="0" eb="3">
      <t>チノシ</t>
    </rPh>
    <phoneticPr fontId="7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</si>
  <si>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4"/>
  </si>
  <si>
    <t>★図書館の蔵書数</t>
    <phoneticPr fontId="7"/>
  </si>
  <si>
    <t>令和元年度</t>
  </si>
  <si>
    <t>平成30年度</t>
  </si>
  <si>
    <t>平成30年度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</si>
</sst>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_ "/>
  </numFmts>
  <fonts count="21">
    <font>
      <sz val="14"/>
      <name val="明朝"/>
      <family val="1"/>
      <charset val="128"/>
    </font>
    <font>
      <sz val="14"/>
      <name val="明朝"/>
      <family val="1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176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0" fontId="1" fillId="0" borderId="0"/>
    <xf numFmtId="0" fontId="15" fillId="0" borderId="0"/>
    <xf numFmtId="38" fontId="1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3" fontId="0" fillId="0" borderId="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49" fontId="0" fillId="0" borderId="0" xfId="0" applyNumberFormat="1"/>
    <xf numFmtId="3" fontId="0" fillId="0" borderId="3" xfId="0" quotePrefix="1" applyNumberFormat="1" applyBorder="1" applyAlignment="1">
      <alignment horizontal="right"/>
    </xf>
    <xf numFmtId="3" fontId="0" fillId="0" borderId="0" xfId="0" quotePrefix="1" applyNumberFormat="1" applyAlignment="1">
      <alignment horizontal="right"/>
    </xf>
    <xf numFmtId="3" fontId="0" fillId="0" borderId="0" xfId="0" quotePrefix="1" applyNumberFormat="1" applyBorder="1" applyAlignment="1">
      <alignment horizontal="right"/>
    </xf>
    <xf numFmtId="49" fontId="0" fillId="0" borderId="3" xfId="0" quotePrefix="1" applyNumberFormat="1" applyBorder="1" applyAlignment="1">
      <alignment horizontal="left"/>
    </xf>
    <xf numFmtId="49" fontId="2" fillId="0" borderId="0" xfId="0" quotePrefix="1" applyNumberFormat="1" applyFont="1" applyAlignment="1">
      <alignment horizontal="left"/>
    </xf>
    <xf numFmtId="0" fontId="3" fillId="0" borderId="4" xfId="0" applyFont="1" applyBorder="1" applyAlignment="1">
      <alignment horizontal="distributed"/>
    </xf>
    <xf numFmtId="49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distributed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3" fontId="3" fillId="0" borderId="4" xfId="0" applyNumberFormat="1" applyFont="1" applyBorder="1" applyAlignment="1">
      <alignment horizontal="distributed"/>
    </xf>
    <xf numFmtId="0" fontId="3" fillId="0" borderId="4" xfId="0" quotePrefix="1" applyFont="1" applyBorder="1" applyAlignment="1">
      <alignment horizontal="center"/>
    </xf>
    <xf numFmtId="49" fontId="0" fillId="0" borderId="6" xfId="0" applyNumberFormat="1" applyBorder="1"/>
    <xf numFmtId="0" fontId="0" fillId="0" borderId="6" xfId="0" applyBorder="1"/>
    <xf numFmtId="49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quotePrefix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49" fontId="10" fillId="0" borderId="13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49" fontId="10" fillId="0" borderId="16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right"/>
    </xf>
    <xf numFmtId="3" fontId="9" fillId="0" borderId="18" xfId="0" applyNumberFormat="1" applyFont="1" applyBorder="1" applyAlignment="1">
      <alignment horizontal="right"/>
    </xf>
    <xf numFmtId="49" fontId="10" fillId="0" borderId="19" xfId="0" quotePrefix="1" applyNumberFormat="1" applyFont="1" applyBorder="1" applyAlignment="1">
      <alignment horizontal="left"/>
    </xf>
    <xf numFmtId="3" fontId="10" fillId="0" borderId="20" xfId="0" applyNumberFormat="1" applyFont="1" applyBorder="1" applyAlignment="1">
      <alignment horizontal="right"/>
    </xf>
    <xf numFmtId="3" fontId="10" fillId="0" borderId="21" xfId="0" applyNumberFormat="1" applyFont="1" applyBorder="1" applyAlignment="1">
      <alignment horizontal="right"/>
    </xf>
    <xf numFmtId="49" fontId="10" fillId="0" borderId="6" xfId="0" applyNumberFormat="1" applyFont="1" applyBorder="1"/>
    <xf numFmtId="0" fontId="10" fillId="0" borderId="6" xfId="0" applyFont="1" applyBorder="1"/>
    <xf numFmtId="0" fontId="10" fillId="0" borderId="1" xfId="0" applyFont="1" applyBorder="1"/>
    <xf numFmtId="0" fontId="10" fillId="0" borderId="0" xfId="0" applyFont="1" applyAlignment="1">
      <alignment horizontal="left"/>
    </xf>
    <xf numFmtId="3" fontId="10" fillId="0" borderId="0" xfId="0" applyNumberFormat="1" applyFont="1"/>
    <xf numFmtId="49" fontId="10" fillId="0" borderId="22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3" fontId="10" fillId="0" borderId="26" xfId="0" applyNumberFormat="1" applyFont="1" applyBorder="1" applyAlignment="1">
      <alignment horizontal="right"/>
    </xf>
    <xf numFmtId="3" fontId="10" fillId="0" borderId="27" xfId="0" applyNumberFormat="1" applyFont="1" applyBorder="1" applyAlignment="1">
      <alignment horizontal="right"/>
    </xf>
    <xf numFmtId="3" fontId="10" fillId="0" borderId="28" xfId="0" applyNumberFormat="1" applyFont="1" applyBorder="1" applyAlignment="1">
      <alignment horizontal="right"/>
    </xf>
    <xf numFmtId="3" fontId="10" fillId="0" borderId="29" xfId="0" applyNumberFormat="1" applyFont="1" applyBorder="1" applyAlignment="1">
      <alignment horizontal="right"/>
    </xf>
    <xf numFmtId="3" fontId="9" fillId="0" borderId="28" xfId="0" applyNumberFormat="1" applyFont="1" applyBorder="1" applyAlignment="1">
      <alignment horizontal="right"/>
    </xf>
    <xf numFmtId="3" fontId="9" fillId="0" borderId="29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right"/>
    </xf>
    <xf numFmtId="3" fontId="9" fillId="0" borderId="31" xfId="0" applyNumberFormat="1" applyFont="1" applyBorder="1" applyAlignment="1">
      <alignment horizontal="right"/>
    </xf>
    <xf numFmtId="3" fontId="10" fillId="0" borderId="32" xfId="0" applyNumberFormat="1" applyFont="1" applyBorder="1" applyAlignment="1">
      <alignment horizontal="right"/>
    </xf>
    <xf numFmtId="3" fontId="10" fillId="0" borderId="33" xfId="0" applyNumberFormat="1" applyFont="1" applyBorder="1" applyAlignment="1">
      <alignment horizontal="right"/>
    </xf>
    <xf numFmtId="49" fontId="10" fillId="0" borderId="34" xfId="0" applyNumberFormat="1" applyFont="1" applyBorder="1" applyAlignment="1">
      <alignment horizontal="center"/>
    </xf>
    <xf numFmtId="3" fontId="10" fillId="0" borderId="24" xfId="0" applyNumberFormat="1" applyFont="1" applyBorder="1" applyAlignment="1">
      <alignment horizontal="center"/>
    </xf>
    <xf numFmtId="0" fontId="10" fillId="0" borderId="24" xfId="0" quotePrefix="1" applyFont="1" applyBorder="1" applyAlignment="1">
      <alignment horizontal="center"/>
    </xf>
    <xf numFmtId="0" fontId="10" fillId="0" borderId="35" xfId="0" quotePrefix="1" applyFont="1" applyBorder="1" applyAlignment="1">
      <alignment horizontal="center"/>
    </xf>
    <xf numFmtId="49" fontId="10" fillId="0" borderId="36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right"/>
    </xf>
    <xf numFmtId="3" fontId="10" fillId="0" borderId="38" xfId="0" applyNumberFormat="1" applyFont="1" applyBorder="1" applyAlignment="1">
      <alignment horizontal="right"/>
    </xf>
    <xf numFmtId="3" fontId="10" fillId="0" borderId="38" xfId="0" applyNumberFormat="1" applyFont="1" applyBorder="1" applyAlignment="1">
      <alignment horizontal="left" wrapText="1"/>
    </xf>
    <xf numFmtId="3" fontId="10" fillId="0" borderId="38" xfId="0" quotePrefix="1" applyNumberFormat="1" applyFont="1" applyBorder="1" applyAlignment="1">
      <alignment horizontal="right"/>
    </xf>
    <xf numFmtId="3" fontId="10" fillId="0" borderId="39" xfId="0" quotePrefix="1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left" wrapText="1"/>
    </xf>
    <xf numFmtId="3" fontId="10" fillId="0" borderId="15" xfId="0" quotePrefix="1" applyNumberFormat="1" applyFont="1" applyBorder="1" applyAlignment="1">
      <alignment horizontal="right"/>
    </xf>
    <xf numFmtId="3" fontId="10" fillId="0" borderId="40" xfId="0" quotePrefix="1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right" wrapText="1"/>
    </xf>
    <xf numFmtId="3" fontId="9" fillId="0" borderId="15" xfId="0" applyNumberFormat="1" applyFont="1" applyBorder="1" applyAlignment="1">
      <alignment horizontal="right" wrapText="1"/>
    </xf>
    <xf numFmtId="3" fontId="9" fillId="0" borderId="15" xfId="0" quotePrefix="1" applyNumberFormat="1" applyFont="1" applyBorder="1" applyAlignment="1">
      <alignment horizontal="right"/>
    </xf>
    <xf numFmtId="3" fontId="9" fillId="0" borderId="40" xfId="0" quotePrefix="1" applyNumberFormat="1" applyFont="1" applyBorder="1" applyAlignment="1">
      <alignment horizontal="right"/>
    </xf>
    <xf numFmtId="3" fontId="9" fillId="0" borderId="18" xfId="0" applyNumberFormat="1" applyFont="1" applyBorder="1" applyAlignment="1">
      <alignment horizontal="right" wrapText="1"/>
    </xf>
    <xf numFmtId="3" fontId="9" fillId="0" borderId="18" xfId="0" quotePrefix="1" applyNumberFormat="1" applyFont="1" applyBorder="1" applyAlignment="1">
      <alignment horizontal="right"/>
    </xf>
    <xf numFmtId="3" fontId="9" fillId="0" borderId="41" xfId="0" quotePrefix="1" applyNumberFormat="1" applyFont="1" applyBorder="1" applyAlignment="1">
      <alignment horizontal="right"/>
    </xf>
    <xf numFmtId="49" fontId="10" fillId="0" borderId="42" xfId="0" quotePrefix="1" applyNumberFormat="1" applyFont="1" applyBorder="1" applyAlignment="1">
      <alignment horizontal="left"/>
    </xf>
    <xf numFmtId="0" fontId="10" fillId="0" borderId="32" xfId="0" applyFont="1" applyBorder="1"/>
    <xf numFmtId="0" fontId="10" fillId="0" borderId="21" xfId="0" applyFont="1" applyBorder="1"/>
    <xf numFmtId="0" fontId="10" fillId="0" borderId="43" xfId="0" applyFont="1" applyBorder="1"/>
    <xf numFmtId="49" fontId="10" fillId="0" borderId="0" xfId="0" applyNumberFormat="1" applyFont="1" applyFill="1" applyBorder="1" applyAlignment="1"/>
    <xf numFmtId="0" fontId="10" fillId="0" borderId="44" xfId="0" applyFont="1" applyBorder="1" applyAlignment="1">
      <alignment horizontal="center"/>
    </xf>
    <xf numFmtId="49" fontId="1" fillId="0" borderId="0" xfId="0" quotePrefix="1" applyNumberFormat="1" applyFont="1" applyAlignment="1">
      <alignment horizontal="left"/>
    </xf>
    <xf numFmtId="0" fontId="1" fillId="0" borderId="0" xfId="0" applyFont="1"/>
    <xf numFmtId="0" fontId="1" fillId="0" borderId="45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Fill="1"/>
    <xf numFmtId="49" fontId="8" fillId="0" borderId="0" xfId="0" quotePrefix="1" applyNumberFormat="1" applyFont="1" applyFill="1" applyAlignment="1"/>
    <xf numFmtId="0" fontId="12" fillId="0" borderId="0" xfId="0" applyFont="1" applyFill="1" applyBorder="1" applyAlignment="1">
      <alignment horizontal="right"/>
    </xf>
    <xf numFmtId="49" fontId="12" fillId="0" borderId="0" xfId="0" quotePrefix="1" applyNumberFormat="1" applyFont="1" applyFill="1" applyBorder="1" applyAlignment="1"/>
    <xf numFmtId="0" fontId="12" fillId="0" borderId="0" xfId="0" applyFont="1" applyFill="1" applyBorder="1"/>
    <xf numFmtId="49" fontId="11" fillId="0" borderId="16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/>
    <xf numFmtId="49" fontId="11" fillId="0" borderId="0" xfId="0" applyNumberFormat="1" applyFont="1" applyFill="1" applyAlignment="1"/>
    <xf numFmtId="49" fontId="13" fillId="0" borderId="0" xfId="0" applyNumberFormat="1" applyFont="1" applyFill="1" applyAlignment="1"/>
    <xf numFmtId="41" fontId="11" fillId="0" borderId="30" xfId="0" applyNumberFormat="1" applyFont="1" applyFill="1" applyBorder="1" applyAlignment="1">
      <alignment horizontal="right" vertical="center"/>
    </xf>
    <xf numFmtId="41" fontId="11" fillId="0" borderId="18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17" xfId="0" applyNumberFormat="1" applyFont="1" applyFill="1" applyBorder="1" applyAlignment="1">
      <alignment horizontal="right" vertical="center"/>
    </xf>
    <xf numFmtId="41" fontId="11" fillId="0" borderId="49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left"/>
    </xf>
    <xf numFmtId="41" fontId="11" fillId="0" borderId="18" xfId="0" applyNumberFormat="1" applyFont="1" applyFill="1" applyBorder="1" applyAlignment="1">
      <alignment horizontal="right" vertical="center" wrapText="1"/>
    </xf>
    <xf numFmtId="41" fontId="11" fillId="0" borderId="0" xfId="0" applyNumberFormat="1" applyFont="1" applyFill="1" applyBorder="1" applyAlignment="1">
      <alignment horizontal="right" vertical="center" wrapText="1"/>
    </xf>
    <xf numFmtId="41" fontId="11" fillId="0" borderId="0" xfId="0" quotePrefix="1" applyNumberFormat="1" applyFont="1" applyFill="1" applyBorder="1" applyAlignment="1">
      <alignment horizontal="right" vertical="center"/>
    </xf>
    <xf numFmtId="41" fontId="11" fillId="0" borderId="15" xfId="0" quotePrefix="1" applyNumberFormat="1" applyFont="1" applyFill="1" applyBorder="1" applyAlignment="1">
      <alignment horizontal="right" vertical="center"/>
    </xf>
    <xf numFmtId="41" fontId="11" fillId="0" borderId="41" xfId="0" applyNumberFormat="1" applyFont="1" applyFill="1" applyBorder="1" applyAlignment="1">
      <alignment horizontal="right" vertical="center"/>
    </xf>
    <xf numFmtId="41" fontId="11" fillId="0" borderId="18" xfId="0" quotePrefix="1" applyNumberFormat="1" applyFont="1" applyFill="1" applyBorder="1" applyAlignment="1">
      <alignment horizontal="right" vertical="center"/>
    </xf>
    <xf numFmtId="41" fontId="11" fillId="0" borderId="50" xfId="0" applyNumberFormat="1" applyFont="1" applyFill="1" applyBorder="1" applyAlignment="1">
      <alignment horizontal="right" vertical="center"/>
    </xf>
    <xf numFmtId="41" fontId="11" fillId="0" borderId="51" xfId="0" applyNumberFormat="1" applyFont="1" applyFill="1" applyBorder="1" applyAlignment="1">
      <alignment horizontal="right" vertical="center"/>
    </xf>
    <xf numFmtId="41" fontId="11" fillId="0" borderId="52" xfId="0" quotePrefix="1" applyNumberFormat="1" applyFont="1" applyFill="1" applyBorder="1" applyAlignment="1">
      <alignment horizontal="right" vertical="center"/>
    </xf>
    <xf numFmtId="41" fontId="11" fillId="0" borderId="53" xfId="0" quotePrefix="1" applyNumberFormat="1" applyFont="1" applyFill="1" applyBorder="1" applyAlignment="1">
      <alignment horizontal="right" vertical="center"/>
    </xf>
    <xf numFmtId="49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9" xfId="0" quotePrefix="1" applyFont="1" applyBorder="1" applyAlignment="1">
      <alignment horizontal="distributed" vertical="center" justifyLastLine="1"/>
    </xf>
    <xf numFmtId="0" fontId="15" fillId="0" borderId="44" xfId="0" applyFont="1" applyBorder="1" applyAlignment="1">
      <alignment horizontal="distributed" vertical="center" justifyLastLine="1"/>
    </xf>
    <xf numFmtId="49" fontId="15" fillId="0" borderId="10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horizontal="center"/>
    </xf>
    <xf numFmtId="49" fontId="15" fillId="0" borderId="19" xfId="0" quotePrefix="1" applyNumberFormat="1" applyFont="1" applyBorder="1" applyAlignment="1">
      <alignment horizontal="left"/>
    </xf>
    <xf numFmtId="49" fontId="15" fillId="0" borderId="6" xfId="0" applyNumberFormat="1" applyFont="1" applyBorder="1"/>
    <xf numFmtId="0" fontId="15" fillId="0" borderId="6" xfId="0" applyFont="1" applyBorder="1"/>
    <xf numFmtId="0" fontId="15" fillId="0" borderId="1" xfId="0" applyFont="1" applyBorder="1"/>
    <xf numFmtId="49" fontId="15" fillId="0" borderId="22" xfId="0" applyNumberFormat="1" applyFont="1" applyBorder="1" applyAlignment="1">
      <alignment horizontal="center"/>
    </xf>
    <xf numFmtId="0" fontId="15" fillId="0" borderId="23" xfId="0" applyFont="1" applyBorder="1" applyAlignment="1">
      <alignment horizontal="distributed" vertical="center" justifyLastLine="1"/>
    </xf>
    <xf numFmtId="0" fontId="15" fillId="0" borderId="24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 justifyLastLine="1"/>
    </xf>
    <xf numFmtId="49" fontId="15" fillId="0" borderId="34" xfId="0" applyNumberFormat="1" applyFont="1" applyBorder="1" applyAlignment="1">
      <alignment horizontal="center"/>
    </xf>
    <xf numFmtId="3" fontId="15" fillId="0" borderId="48" xfId="0" applyNumberFormat="1" applyFont="1" applyBorder="1" applyAlignment="1">
      <alignment horizontal="distributed" vertical="center" justifyLastLine="1"/>
    </xf>
    <xf numFmtId="0" fontId="15" fillId="0" borderId="54" xfId="0" applyFont="1" applyBorder="1" applyAlignment="1">
      <alignment horizontal="distributed" vertical="center" justifyLastLine="1"/>
    </xf>
    <xf numFmtId="0" fontId="15" fillId="0" borderId="47" xfId="0" quotePrefix="1" applyFont="1" applyBorder="1" applyAlignment="1">
      <alignment horizontal="distributed" vertical="center" justifyLastLine="1"/>
    </xf>
    <xf numFmtId="0" fontId="15" fillId="0" borderId="35" xfId="0" quotePrefix="1" applyFont="1" applyBorder="1" applyAlignment="1">
      <alignment horizontal="center" vertical="center" shrinkToFit="1"/>
    </xf>
    <xf numFmtId="49" fontId="16" fillId="0" borderId="0" xfId="0" applyNumberFormat="1" applyFont="1" applyFill="1" applyBorder="1" applyAlignment="1"/>
    <xf numFmtId="0" fontId="16" fillId="0" borderId="0" xfId="0" applyFont="1" applyBorder="1"/>
    <xf numFmtId="0" fontId="16" fillId="0" borderId="0" xfId="0" applyFont="1"/>
    <xf numFmtId="41" fontId="15" fillId="0" borderId="11" xfId="0" applyNumberFormat="1" applyFont="1" applyBorder="1" applyAlignment="1">
      <alignment horizontal="right"/>
    </xf>
    <xf numFmtId="41" fontId="15" fillId="0" borderId="12" xfId="0" applyNumberFormat="1" applyFont="1" applyBorder="1" applyAlignment="1">
      <alignment horizontal="right"/>
    </xf>
    <xf numFmtId="41" fontId="15" fillId="0" borderId="27" xfId="0" applyNumberFormat="1" applyFont="1" applyBorder="1" applyAlignment="1">
      <alignment horizontal="right"/>
    </xf>
    <xf numFmtId="41" fontId="15" fillId="0" borderId="55" xfId="0" applyNumberFormat="1" applyFont="1" applyBorder="1" applyAlignment="1">
      <alignment horizontal="right"/>
    </xf>
    <xf numFmtId="41" fontId="15" fillId="0" borderId="56" xfId="0" applyNumberFormat="1" applyFont="1" applyBorder="1" applyAlignment="1">
      <alignment horizontal="right"/>
    </xf>
    <xf numFmtId="41" fontId="15" fillId="0" borderId="57" xfId="0" applyNumberFormat="1" applyFont="1" applyBorder="1" applyAlignment="1">
      <alignment horizontal="right"/>
    </xf>
    <xf numFmtId="41" fontId="15" fillId="0" borderId="17" xfId="0" applyNumberFormat="1" applyFont="1" applyBorder="1" applyAlignment="1">
      <alignment horizontal="right"/>
    </xf>
    <xf numFmtId="41" fontId="15" fillId="0" borderId="18" xfId="0" applyNumberFormat="1" applyFont="1" applyBorder="1" applyAlignment="1">
      <alignment horizontal="right"/>
    </xf>
    <xf numFmtId="41" fontId="15" fillId="0" borderId="31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41" fontId="15" fillId="0" borderId="21" xfId="0" applyNumberFormat="1" applyFont="1" applyBorder="1" applyAlignment="1">
      <alignment horizontal="right"/>
    </xf>
    <xf numFmtId="41" fontId="15" fillId="0" borderId="33" xfId="0" applyNumberFormat="1" applyFont="1" applyBorder="1" applyAlignment="1">
      <alignment horizontal="right"/>
    </xf>
    <xf numFmtId="41" fontId="15" fillId="0" borderId="32" xfId="0" applyNumberFormat="1" applyFont="1" applyBorder="1" applyAlignment="1">
      <alignment horizontal="right"/>
    </xf>
    <xf numFmtId="41" fontId="15" fillId="0" borderId="58" xfId="0" applyNumberFormat="1" applyFont="1" applyBorder="1" applyAlignment="1">
      <alignment horizontal="right"/>
    </xf>
    <xf numFmtId="41" fontId="15" fillId="0" borderId="59" xfId="0" applyNumberFormat="1" applyFont="1" applyBorder="1" applyAlignment="1">
      <alignment horizontal="right"/>
    </xf>
    <xf numFmtId="41" fontId="15" fillId="0" borderId="60" xfId="0" applyNumberFormat="1" applyFont="1" applyBorder="1" applyAlignment="1">
      <alignment horizontal="right"/>
    </xf>
    <xf numFmtId="41" fontId="15" fillId="0" borderId="61" xfId="0" applyNumberFormat="1" applyFont="1" applyBorder="1" applyAlignment="1">
      <alignment horizontal="right"/>
    </xf>
    <xf numFmtId="41" fontId="15" fillId="0" borderId="49" xfId="0" applyNumberFormat="1" applyFont="1" applyBorder="1" applyAlignment="1">
      <alignment horizontal="right"/>
    </xf>
    <xf numFmtId="41" fontId="15" fillId="0" borderId="62" xfId="0" applyNumberFormat="1" applyFont="1" applyBorder="1" applyAlignment="1">
      <alignment horizontal="right"/>
    </xf>
    <xf numFmtId="41" fontId="10" fillId="0" borderId="32" xfId="0" applyNumberFormat="1" applyFont="1" applyBorder="1"/>
    <xf numFmtId="41" fontId="10" fillId="0" borderId="21" xfId="0" applyNumberFormat="1" applyFont="1" applyBorder="1"/>
    <xf numFmtId="41" fontId="10" fillId="0" borderId="63" xfId="0" applyNumberFormat="1" applyFont="1" applyBorder="1"/>
    <xf numFmtId="41" fontId="10" fillId="0" borderId="64" xfId="0" applyNumberFormat="1" applyFont="1" applyBorder="1"/>
    <xf numFmtId="41" fontId="10" fillId="0" borderId="20" xfId="0" applyNumberFormat="1" applyFont="1" applyBorder="1"/>
    <xf numFmtId="41" fontId="10" fillId="0" borderId="43" xfId="0" applyNumberFormat="1" applyFont="1" applyBorder="1"/>
    <xf numFmtId="0" fontId="11" fillId="0" borderId="16" xfId="0" applyNumberFormat="1" applyFont="1" applyFill="1" applyBorder="1" applyAlignment="1">
      <alignment horizontal="center" vertical="center"/>
    </xf>
    <xf numFmtId="0" fontId="11" fillId="0" borderId="65" xfId="0" applyNumberFormat="1" applyFont="1" applyFill="1" applyBorder="1" applyAlignment="1">
      <alignment horizontal="center" vertical="center"/>
    </xf>
    <xf numFmtId="41" fontId="11" fillId="0" borderId="66" xfId="0" applyNumberFormat="1" applyFont="1" applyFill="1" applyBorder="1" applyAlignment="1">
      <alignment horizontal="right" vertical="center"/>
    </xf>
    <xf numFmtId="41" fontId="11" fillId="0" borderId="67" xfId="0" quotePrefix="1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left"/>
    </xf>
    <xf numFmtId="41" fontId="12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0" fontId="16" fillId="0" borderId="0" xfId="0" applyFont="1" applyFill="1" applyBorder="1" applyAlignment="1"/>
    <xf numFmtId="0" fontId="18" fillId="0" borderId="0" xfId="0" applyFont="1" applyFill="1" applyBorder="1" applyAlignment="1"/>
    <xf numFmtId="0" fontId="15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0" fontId="11" fillId="0" borderId="0" xfId="0" applyFont="1" applyFill="1" applyBorder="1"/>
    <xf numFmtId="41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41" fontId="11" fillId="0" borderId="18" xfId="0" applyNumberFormat="1" applyFont="1" applyFill="1" applyBorder="1" applyAlignment="1">
      <alignment vertical="center"/>
    </xf>
    <xf numFmtId="41" fontId="11" fillId="0" borderId="69" xfId="0" applyNumberFormat="1" applyFont="1" applyFill="1" applyBorder="1" applyAlignment="1">
      <alignment horizontal="center" vertical="center"/>
    </xf>
    <xf numFmtId="41" fontId="11" fillId="0" borderId="68" xfId="0" applyNumberFormat="1" applyFont="1" applyFill="1" applyBorder="1" applyAlignment="1">
      <alignment vertical="center"/>
    </xf>
    <xf numFmtId="41" fontId="11" fillId="0" borderId="69" xfId="0" applyNumberFormat="1" applyFont="1" applyFill="1" applyBorder="1" applyAlignment="1">
      <alignment vertical="center"/>
    </xf>
    <xf numFmtId="41" fontId="12" fillId="0" borderId="0" xfId="0" quotePrefix="1" applyNumberFormat="1" applyFont="1" applyFill="1" applyBorder="1" applyAlignment="1"/>
    <xf numFmtId="0" fontId="11" fillId="0" borderId="1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41" fontId="12" fillId="0" borderId="0" xfId="0" quotePrefix="1" applyNumberFormat="1" applyFont="1" applyFill="1" applyBorder="1" applyAlignment="1">
      <alignment horizontal="right"/>
    </xf>
    <xf numFmtId="49" fontId="11" fillId="0" borderId="7" xfId="5" applyNumberFormat="1" applyFont="1" applyBorder="1" applyAlignment="1">
      <alignment horizontal="right" vertical="center" justifyLastLine="1"/>
    </xf>
    <xf numFmtId="0" fontId="15" fillId="0" borderId="0" xfId="0" applyFont="1"/>
    <xf numFmtId="0" fontId="15" fillId="0" borderId="74" xfId="6" applyFont="1" applyBorder="1" applyAlignment="1">
      <alignment vertical="center" justifyLastLine="1"/>
    </xf>
    <xf numFmtId="0" fontId="15" fillId="0" borderId="0" xfId="0" applyFont="1" applyBorder="1"/>
    <xf numFmtId="41" fontId="11" fillId="0" borderId="70" xfId="0" quotePrefix="1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0" fontId="11" fillId="0" borderId="0" xfId="0" applyFont="1"/>
    <xf numFmtId="0" fontId="11" fillId="0" borderId="74" xfId="6" applyFont="1" applyBorder="1" applyAlignment="1">
      <alignment vertical="center" justifyLastLine="1"/>
    </xf>
    <xf numFmtId="0" fontId="11" fillId="0" borderId="0" xfId="0" applyFont="1" applyBorder="1"/>
    <xf numFmtId="49" fontId="11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1" fontId="11" fillId="0" borderId="82" xfId="0" applyNumberFormat="1" applyFont="1" applyFill="1" applyBorder="1" applyAlignment="1">
      <alignment vertical="center"/>
    </xf>
    <xf numFmtId="41" fontId="11" fillId="0" borderId="83" xfId="0" applyNumberFormat="1" applyFont="1" applyFill="1" applyBorder="1" applyAlignment="1">
      <alignment horizontal="center" vertical="center"/>
    </xf>
    <xf numFmtId="41" fontId="11" fillId="0" borderId="67" xfId="0" quotePrefix="1" applyNumberFormat="1" applyFont="1" applyFill="1" applyBorder="1" applyAlignment="1">
      <alignment vertical="center"/>
    </xf>
    <xf numFmtId="0" fontId="11" fillId="0" borderId="0" xfId="0" quotePrefix="1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center"/>
    </xf>
    <xf numFmtId="0" fontId="12" fillId="0" borderId="45" xfId="0" applyFont="1" applyFill="1" applyBorder="1" applyAlignment="1">
      <alignment horizontal="right"/>
    </xf>
    <xf numFmtId="0" fontId="11" fillId="0" borderId="46" xfId="0" applyNumberFormat="1" applyFont="1" applyFill="1" applyBorder="1" applyAlignment="1">
      <alignment vertical="center" justifyLastLine="1"/>
    </xf>
    <xf numFmtId="41" fontId="11" fillId="0" borderId="14" xfId="0" applyNumberFormat="1" applyFont="1" applyFill="1" applyBorder="1" applyAlignment="1">
      <alignment horizontal="right" vertical="center"/>
    </xf>
    <xf numFmtId="41" fontId="11" fillId="0" borderId="15" xfId="0" applyNumberFormat="1" applyFont="1" applyFill="1" applyBorder="1" applyAlignment="1">
      <alignment horizontal="right" vertical="center"/>
    </xf>
    <xf numFmtId="41" fontId="11" fillId="0" borderId="29" xfId="0" applyNumberFormat="1" applyFont="1" applyFill="1" applyBorder="1" applyAlignment="1">
      <alignment vertical="center"/>
    </xf>
    <xf numFmtId="41" fontId="11" fillId="0" borderId="14" xfId="7" applyNumberFormat="1" applyFont="1" applyFill="1" applyBorder="1" applyAlignment="1"/>
    <xf numFmtId="41" fontId="11" fillId="0" borderId="15" xfId="0" applyNumberFormat="1" applyFont="1" applyFill="1" applyBorder="1" applyAlignment="1">
      <alignment vertical="center"/>
    </xf>
    <xf numFmtId="41" fontId="11" fillId="0" borderId="40" xfId="0" applyNumberFormat="1" applyFont="1" applyFill="1" applyBorder="1" applyAlignment="1">
      <alignment horizontal="right" vertical="center"/>
    </xf>
    <xf numFmtId="38" fontId="11" fillId="0" borderId="15" xfId="7" applyFont="1" applyFill="1" applyBorder="1" applyAlignment="1">
      <alignment horizontal="right" vertical="center"/>
    </xf>
    <xf numFmtId="0" fontId="11" fillId="0" borderId="88" xfId="0" applyNumberFormat="1" applyFont="1" applyFill="1" applyBorder="1" applyAlignment="1">
      <alignment horizontal="center" vertical="center"/>
    </xf>
    <xf numFmtId="41" fontId="11" fillId="0" borderId="28" xfId="0" applyNumberFormat="1" applyFont="1" applyFill="1" applyBorder="1" applyAlignment="1">
      <alignment horizontal="right" vertical="center"/>
    </xf>
    <xf numFmtId="0" fontId="11" fillId="0" borderId="42" xfId="0" applyNumberFormat="1" applyFont="1" applyFill="1" applyBorder="1" applyAlignment="1">
      <alignment horizontal="center" vertical="center"/>
    </xf>
    <xf numFmtId="41" fontId="11" fillId="0" borderId="32" xfId="0" applyNumberFormat="1" applyFont="1" applyFill="1" applyBorder="1" applyAlignment="1">
      <alignment horizontal="right" vertical="center"/>
    </xf>
    <xf numFmtId="41" fontId="11" fillId="0" borderId="21" xfId="0" applyNumberFormat="1" applyFont="1" applyFill="1" applyBorder="1" applyAlignment="1">
      <alignment horizontal="right" vertical="center"/>
    </xf>
    <xf numFmtId="41" fontId="11" fillId="0" borderId="84" xfId="0" applyNumberFormat="1" applyFont="1" applyFill="1" applyBorder="1" applyAlignment="1">
      <alignment vertical="center"/>
    </xf>
    <xf numFmtId="41" fontId="11" fillId="0" borderId="20" xfId="0" applyNumberFormat="1" applyFont="1" applyFill="1" applyBorder="1" applyAlignment="1">
      <alignment horizontal="right" vertical="center"/>
    </xf>
    <xf numFmtId="41" fontId="11" fillId="0" borderId="85" xfId="0" applyNumberFormat="1" applyFont="1" applyFill="1" applyBorder="1" applyAlignment="1">
      <alignment horizontal="center" vertical="center"/>
    </xf>
    <xf numFmtId="41" fontId="11" fillId="0" borderId="21" xfId="0" quotePrefix="1" applyNumberFormat="1" applyFont="1" applyFill="1" applyBorder="1" applyAlignment="1">
      <alignment horizontal="right" vertical="center"/>
    </xf>
    <xf numFmtId="41" fontId="11" fillId="0" borderId="43" xfId="0" applyNumberFormat="1" applyFont="1" applyFill="1" applyBorder="1" applyAlignment="1">
      <alignment horizontal="right" vertical="center"/>
    </xf>
    <xf numFmtId="177" fontId="11" fillId="0" borderId="69" xfId="0" applyNumberFormat="1" applyFont="1" applyBorder="1" applyAlignment="1">
      <alignment vertical="center"/>
    </xf>
    <xf numFmtId="41" fontId="11" fillId="0" borderId="83" xfId="0" applyNumberFormat="1" applyFont="1" applyFill="1" applyBorder="1" applyAlignment="1">
      <alignment vertical="center"/>
    </xf>
    <xf numFmtId="41" fontId="11" fillId="0" borderId="40" xfId="0" applyNumberFormat="1" applyFont="1" applyFill="1" applyBorder="1" applyAlignment="1">
      <alignment vertical="center"/>
    </xf>
    <xf numFmtId="41" fontId="11" fillId="0" borderId="43" xfId="0" applyNumberFormat="1" applyFont="1" applyFill="1" applyBorder="1" applyAlignment="1">
      <alignment vertical="center"/>
    </xf>
    <xf numFmtId="41" fontId="11" fillId="0" borderId="89" xfId="0" applyNumberFormat="1" applyFont="1" applyFill="1" applyBorder="1" applyAlignment="1">
      <alignment vertical="center"/>
    </xf>
    <xf numFmtId="41" fontId="11" fillId="0" borderId="36" xfId="0" quotePrefix="1" applyNumberFormat="1" applyFont="1" applyFill="1" applyBorder="1" applyAlignment="1">
      <alignment vertical="center"/>
    </xf>
    <xf numFmtId="0" fontId="13" fillId="0" borderId="36" xfId="0" applyNumberFormat="1" applyFont="1" applyFill="1" applyBorder="1" applyAlignment="1">
      <alignment vertical="center" shrinkToFit="1"/>
    </xf>
    <xf numFmtId="41" fontId="11" fillId="0" borderId="90" xfId="0" applyNumberFormat="1" applyFont="1" applyFill="1" applyBorder="1" applyAlignment="1">
      <alignment horizontal="right" vertical="center"/>
    </xf>
    <xf numFmtId="41" fontId="11" fillId="0" borderId="63" xfId="0" applyNumberFormat="1" applyFont="1" applyFill="1" applyBorder="1" applyAlignment="1">
      <alignment horizontal="right" vertical="center"/>
    </xf>
    <xf numFmtId="41" fontId="11" fillId="0" borderId="52" xfId="0" quotePrefix="1" applyNumberFormat="1" applyFont="1" applyFill="1" applyBorder="1" applyAlignment="1">
      <alignment vertical="center"/>
    </xf>
    <xf numFmtId="41" fontId="11" fillId="0" borderId="53" xfId="0" quotePrefix="1" applyNumberFormat="1" applyFont="1" applyFill="1" applyBorder="1" applyAlignment="1">
      <alignment vertical="center"/>
    </xf>
    <xf numFmtId="41" fontId="11" fillId="0" borderId="92" xfId="0" quotePrefix="1" applyNumberFormat="1" applyFont="1" applyFill="1" applyBorder="1" applyAlignment="1">
      <alignment vertical="center"/>
    </xf>
    <xf numFmtId="0" fontId="11" fillId="0" borderId="93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36" xfId="0" applyNumberFormat="1" applyFont="1" applyFill="1" applyBorder="1" applyAlignment="1">
      <alignment horizontal="center" vertical="center"/>
    </xf>
    <xf numFmtId="41" fontId="11" fillId="0" borderId="94" xfId="0" applyNumberFormat="1" applyFont="1" applyFill="1" applyBorder="1" applyAlignment="1">
      <alignment horizontal="right" vertical="center"/>
    </xf>
    <xf numFmtId="41" fontId="11" fillId="0" borderId="55" xfId="0" applyNumberFormat="1" applyFont="1" applyFill="1" applyBorder="1" applyAlignment="1">
      <alignment horizontal="right" vertical="center"/>
    </xf>
    <xf numFmtId="41" fontId="11" fillId="0" borderId="56" xfId="0" applyNumberFormat="1" applyFont="1" applyFill="1" applyBorder="1" applyAlignment="1">
      <alignment horizontal="right" vertical="center"/>
    </xf>
    <xf numFmtId="41" fontId="11" fillId="0" borderId="3" xfId="0" applyNumberFormat="1" applyFont="1" applyFill="1" applyBorder="1" applyAlignment="1">
      <alignment vertical="center"/>
    </xf>
    <xf numFmtId="41" fontId="11" fillId="0" borderId="92" xfId="0" applyNumberFormat="1" applyFont="1" applyFill="1" applyBorder="1" applyAlignment="1">
      <alignment horizontal="center" vertical="center"/>
    </xf>
    <xf numFmtId="0" fontId="11" fillId="0" borderId="95" xfId="0" applyNumberFormat="1" applyFont="1" applyFill="1" applyBorder="1" applyAlignment="1">
      <alignment horizontal="center" vertical="center"/>
    </xf>
    <xf numFmtId="41" fontId="11" fillId="0" borderId="96" xfId="0" applyNumberFormat="1" applyFont="1" applyFill="1" applyBorder="1" applyAlignment="1">
      <alignment horizontal="right" vertical="center"/>
    </xf>
    <xf numFmtId="41" fontId="11" fillId="0" borderId="97" xfId="0" applyNumberFormat="1" applyFont="1" applyFill="1" applyBorder="1" applyAlignment="1">
      <alignment horizontal="right" vertical="center"/>
    </xf>
    <xf numFmtId="41" fontId="11" fillId="0" borderId="89" xfId="0" applyNumberFormat="1" applyFont="1" applyFill="1" applyBorder="1" applyAlignment="1">
      <alignment horizontal="right" vertical="center"/>
    </xf>
    <xf numFmtId="41" fontId="11" fillId="0" borderId="98" xfId="0" applyNumberFormat="1" applyFont="1" applyFill="1" applyBorder="1" applyAlignment="1">
      <alignment vertical="center"/>
    </xf>
    <xf numFmtId="41" fontId="11" fillId="0" borderId="99" xfId="0" applyNumberFormat="1" applyFont="1" applyFill="1" applyBorder="1" applyAlignment="1">
      <alignment horizontal="center" vertical="center"/>
    </xf>
    <xf numFmtId="0" fontId="11" fillId="0" borderId="86" xfId="0" applyNumberFormat="1" applyFont="1" applyFill="1" applyBorder="1" applyAlignment="1">
      <alignment horizontal="distributed" vertical="center" justifyLastLine="1"/>
    </xf>
    <xf numFmtId="0" fontId="11" fillId="0" borderId="87" xfId="0" applyNumberFormat="1" applyFont="1" applyFill="1" applyBorder="1" applyAlignment="1">
      <alignment horizontal="distributed" vertical="center" justifyLastLine="1"/>
    </xf>
    <xf numFmtId="0" fontId="11" fillId="0" borderId="73" xfId="0" applyNumberFormat="1" applyFont="1" applyFill="1" applyBorder="1" applyAlignment="1">
      <alignment horizontal="distributed" vertical="center" justifyLastLine="1"/>
    </xf>
    <xf numFmtId="0" fontId="11" fillId="0" borderId="75" xfId="0" applyNumberFormat="1" applyFont="1" applyFill="1" applyBorder="1" applyAlignment="1">
      <alignment horizontal="distributed" vertical="center" justifyLastLine="1"/>
    </xf>
    <xf numFmtId="0" fontId="11" fillId="0" borderId="9" xfId="0" applyNumberFormat="1" applyFont="1" applyFill="1" applyBorder="1" applyAlignment="1">
      <alignment horizontal="distributed" vertical="center" justifyLastLine="1"/>
    </xf>
    <xf numFmtId="0" fontId="11" fillId="0" borderId="76" xfId="0" applyNumberFormat="1" applyFont="1" applyFill="1" applyBorder="1" applyAlignment="1">
      <alignment horizontal="distributed" vertical="center" justifyLastLine="1"/>
    </xf>
    <xf numFmtId="0" fontId="11" fillId="0" borderId="9" xfId="0" quotePrefix="1" applyNumberFormat="1" applyFont="1" applyFill="1" applyBorder="1" applyAlignment="1">
      <alignment horizontal="distributed" vertical="center" justifyLastLine="1"/>
    </xf>
    <xf numFmtId="0" fontId="11" fillId="0" borderId="76" xfId="0" quotePrefix="1" applyNumberFormat="1" applyFont="1" applyFill="1" applyBorder="1" applyAlignment="1">
      <alignment horizontal="distributed" vertical="center" justifyLastLine="1"/>
    </xf>
    <xf numFmtId="0" fontId="11" fillId="0" borderId="44" xfId="0" applyNumberFormat="1" applyFont="1" applyFill="1" applyBorder="1" applyAlignment="1">
      <alignment horizontal="distributed" vertical="center" justifyLastLine="1"/>
    </xf>
    <xf numFmtId="0" fontId="11" fillId="0" borderId="77" xfId="0" applyNumberFormat="1" applyFont="1" applyFill="1" applyBorder="1" applyAlignment="1">
      <alignment horizontal="distributed" vertical="center" justifyLastLine="1"/>
    </xf>
    <xf numFmtId="0" fontId="11" fillId="0" borderId="78" xfId="0" applyNumberFormat="1" applyFont="1" applyFill="1" applyBorder="1" applyAlignment="1">
      <alignment horizontal="distributed" vertical="center" justifyLastLine="1"/>
    </xf>
    <xf numFmtId="0" fontId="11" fillId="0" borderId="79" xfId="0" applyNumberFormat="1" applyFont="1" applyFill="1" applyBorder="1" applyAlignment="1">
      <alignment horizontal="distributed" vertical="center" justifyLastLine="1"/>
    </xf>
    <xf numFmtId="0" fontId="11" fillId="0" borderId="9" xfId="0" applyNumberFormat="1" applyFont="1" applyFill="1" applyBorder="1" applyAlignment="1">
      <alignment horizontal="center" vertical="center" shrinkToFit="1"/>
    </xf>
    <xf numFmtId="0" fontId="11" fillId="0" borderId="76" xfId="0" applyNumberFormat="1" applyFont="1" applyFill="1" applyBorder="1" applyAlignment="1">
      <alignment horizontal="center" vertical="center" shrinkToFit="1"/>
    </xf>
    <xf numFmtId="0" fontId="11" fillId="0" borderId="86" xfId="0" applyNumberFormat="1" applyFont="1" applyFill="1" applyBorder="1" applyAlignment="1">
      <alignment horizontal="center" vertical="center" shrinkToFit="1"/>
    </xf>
    <xf numFmtId="0" fontId="11" fillId="0" borderId="87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distributed" vertical="center" justifyLastLine="1"/>
    </xf>
    <xf numFmtId="0" fontId="11" fillId="0" borderId="80" xfId="0" applyNumberFormat="1" applyFont="1" applyFill="1" applyBorder="1" applyAlignment="1">
      <alignment horizontal="center" vertical="center" shrinkToFit="1"/>
    </xf>
    <xf numFmtId="0" fontId="11" fillId="0" borderId="81" xfId="0" applyNumberFormat="1" applyFont="1" applyFill="1" applyBorder="1" applyAlignment="1">
      <alignment horizontal="center" vertical="center" shrinkToFit="1"/>
    </xf>
    <xf numFmtId="0" fontId="13" fillId="0" borderId="91" xfId="0" applyNumberFormat="1" applyFont="1" applyFill="1" applyBorder="1" applyAlignment="1">
      <alignment horizontal="center" vertical="center" wrapText="1" shrinkToFit="1"/>
    </xf>
    <xf numFmtId="0" fontId="13" fillId="0" borderId="72" xfId="0" applyNumberFormat="1" applyFont="1" applyFill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>
      <alignment horizontal="center" vertical="center" wrapText="1" shrinkToFit="1"/>
    </xf>
    <xf numFmtId="0" fontId="13" fillId="0" borderId="36" xfId="0" applyNumberFormat="1" applyFont="1" applyFill="1" applyBorder="1" applyAlignment="1">
      <alignment horizontal="center" vertical="center" wrapText="1" shrinkToFit="1"/>
    </xf>
    <xf numFmtId="0" fontId="20" fillId="0" borderId="91" xfId="0" applyNumberFormat="1" applyFont="1" applyFill="1" applyBorder="1" applyAlignment="1">
      <alignment horizontal="center" vertical="center" wrapText="1" shrinkToFit="1"/>
    </xf>
    <xf numFmtId="0" fontId="20" fillId="0" borderId="7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>
      <alignment vertical="center" justifyLastLine="1"/>
    </xf>
    <xf numFmtId="38" fontId="11" fillId="0" borderId="89" xfId="7" applyFont="1" applyFill="1" applyBorder="1" applyAlignment="1">
      <alignment horizontal="right" vertical="center"/>
    </xf>
    <xf numFmtId="41" fontId="11" fillId="0" borderId="100" xfId="0" applyNumberFormat="1" applyFont="1" applyFill="1" applyBorder="1" applyAlignment="1">
      <alignment horizontal="right" vertical="center"/>
    </xf>
    <xf numFmtId="41" fontId="11" fillId="0" borderId="100" xfId="0" applyNumberFormat="1" applyFont="1" applyFill="1" applyBorder="1" applyAlignment="1">
      <alignment vertical="center"/>
    </xf>
    <xf numFmtId="38" fontId="11" fillId="0" borderId="56" xfId="7" applyFont="1" applyFill="1" applyBorder="1" applyAlignment="1">
      <alignment horizontal="right" vertical="center"/>
    </xf>
    <xf numFmtId="41" fontId="11" fillId="0" borderId="56" xfId="0" quotePrefix="1" applyNumberFormat="1" applyFont="1" applyFill="1" applyBorder="1" applyAlignment="1">
      <alignment horizontal="right" vertical="center"/>
    </xf>
    <xf numFmtId="41" fontId="11" fillId="0" borderId="60" xfId="0" applyNumberFormat="1" applyFont="1" applyFill="1" applyBorder="1" applyAlignment="1">
      <alignment horizontal="right" vertical="center"/>
    </xf>
    <xf numFmtId="41" fontId="11" fillId="0" borderId="102" xfId="0" applyNumberFormat="1" applyFont="1" applyFill="1" applyBorder="1" applyAlignment="1">
      <alignment horizontal="right" vertical="center"/>
    </xf>
    <xf numFmtId="41" fontId="11" fillId="0" borderId="71" xfId="0" applyNumberFormat="1" applyFont="1" applyFill="1" applyBorder="1" applyAlignment="1">
      <alignment horizontal="center" vertical="center"/>
    </xf>
    <xf numFmtId="41" fontId="11" fillId="0" borderId="89" xfId="0" quotePrefix="1" applyNumberFormat="1" applyFont="1" applyFill="1" applyBorder="1" applyAlignment="1">
      <alignment horizontal="right" vertical="center"/>
    </xf>
    <xf numFmtId="41" fontId="11" fillId="0" borderId="103" xfId="0" applyNumberFormat="1" applyFont="1" applyFill="1" applyBorder="1" applyAlignment="1">
      <alignment horizontal="right" vertical="center"/>
    </xf>
    <xf numFmtId="41" fontId="11" fillId="0" borderId="101" xfId="0" applyNumberFormat="1" applyFont="1" applyFill="1" applyBorder="1" applyAlignment="1">
      <alignment horizontal="center" vertical="center"/>
    </xf>
    <xf numFmtId="41" fontId="11" fillId="0" borderId="102" xfId="0" applyNumberFormat="1" applyFont="1" applyFill="1" applyBorder="1" applyAlignment="1">
      <alignment vertical="center"/>
    </xf>
    <xf numFmtId="41" fontId="11" fillId="0" borderId="104" xfId="0" applyNumberFormat="1" applyFont="1" applyFill="1" applyBorder="1" applyAlignment="1">
      <alignment horizontal="center" vertical="center"/>
    </xf>
  </cellXfs>
  <cellStyles count="8">
    <cellStyle name="Calc Currency (0)" xfId="1"/>
    <cellStyle name="Header1" xfId="2"/>
    <cellStyle name="Header2" xfId="3"/>
    <cellStyle name="Normal_#18-Internet" xfId="4"/>
    <cellStyle name="桁区切り" xfId="7" builtinId="6"/>
    <cellStyle name="標準" xfId="0" builtinId="0"/>
    <cellStyle name="標準_00000080" xfId="5"/>
    <cellStyle name="標準_P64図書館の利用状況（貸出冊数）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15" name="直線コネクタ 14"/>
        <xdr:cNvCxnSpPr/>
      </xdr:nvCxnSpPr>
      <xdr:spPr>
        <a:xfrm flipH="1" flipV="1">
          <a:off x="838200" y="37147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12</xdr:row>
      <xdr:rowOff>0</xdr:rowOff>
    </xdr:to>
    <xdr:cxnSp macro="">
      <xdr:nvCxnSpPr>
        <xdr:cNvPr id="16" name="直線コネクタ 15"/>
        <xdr:cNvCxnSpPr/>
      </xdr:nvCxnSpPr>
      <xdr:spPr>
        <a:xfrm flipH="1" flipV="1">
          <a:off x="838200" y="180022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22</xdr:row>
      <xdr:rowOff>0</xdr:rowOff>
    </xdr:to>
    <xdr:cxnSp macro="">
      <xdr:nvCxnSpPr>
        <xdr:cNvPr id="18" name="直線コネクタ 17"/>
        <xdr:cNvCxnSpPr/>
      </xdr:nvCxnSpPr>
      <xdr:spPr>
        <a:xfrm flipH="1" flipV="1">
          <a:off x="838200" y="3600450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2</xdr:col>
      <xdr:colOff>0</xdr:colOff>
      <xdr:row>31</xdr:row>
      <xdr:rowOff>0</xdr:rowOff>
    </xdr:to>
    <xdr:cxnSp macro="">
      <xdr:nvCxnSpPr>
        <xdr:cNvPr id="20" name="直線コネクタ 19"/>
        <xdr:cNvCxnSpPr/>
      </xdr:nvCxnSpPr>
      <xdr:spPr>
        <a:xfrm flipH="1" flipV="1">
          <a:off x="838200" y="507682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37147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3505200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0" y="6800850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29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0" y="10010775"/>
          <a:ext cx="85725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0" y="37147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18</xdr:row>
      <xdr:rowOff>0</xdr:rowOff>
    </xdr:to>
    <xdr:cxnSp macro="">
      <xdr:nvCxnSpPr>
        <xdr:cNvPr id="8" name="直線コネクタ 7"/>
        <xdr:cNvCxnSpPr/>
      </xdr:nvCxnSpPr>
      <xdr:spPr>
        <a:xfrm flipH="1" flipV="1">
          <a:off x="0" y="180022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33</xdr:row>
      <xdr:rowOff>0</xdr:rowOff>
    </xdr:to>
    <xdr:cxnSp macro="">
      <xdr:nvCxnSpPr>
        <xdr:cNvPr id="10" name="直線コネクタ 9"/>
        <xdr:cNvCxnSpPr/>
      </xdr:nvCxnSpPr>
      <xdr:spPr>
        <a:xfrm flipH="1" flipV="1">
          <a:off x="0" y="3600450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47</xdr:row>
      <xdr:rowOff>0</xdr:rowOff>
    </xdr:to>
    <xdr:cxnSp macro="">
      <xdr:nvCxnSpPr>
        <xdr:cNvPr id="12" name="直線コネクタ 11"/>
        <xdr:cNvCxnSpPr/>
      </xdr:nvCxnSpPr>
      <xdr:spPr>
        <a:xfrm flipH="1" flipV="1">
          <a:off x="0" y="5076825"/>
          <a:ext cx="8572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0</xdr:colOff>
      <xdr:row>2</xdr:row>
      <xdr:rowOff>0</xdr:rowOff>
    </xdr:to>
    <xdr:sp macro="" textlink="">
      <xdr:nvSpPr>
        <xdr:cNvPr id="7201" name="Line 1"/>
        <xdr:cNvSpPr>
          <a:spLocks noChangeShapeType="1"/>
        </xdr:cNvSpPr>
      </xdr:nvSpPr>
      <xdr:spPr bwMode="auto">
        <a:xfrm>
          <a:off x="28575" y="285750"/>
          <a:ext cx="10096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7202" name="Line 2"/>
        <xdr:cNvSpPr>
          <a:spLocks noChangeShapeType="1"/>
        </xdr:cNvSpPr>
      </xdr:nvSpPr>
      <xdr:spPr bwMode="auto">
        <a:xfrm>
          <a:off x="0" y="13144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8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7203" name="Line 3"/>
        <xdr:cNvSpPr>
          <a:spLocks noChangeShapeType="1"/>
        </xdr:cNvSpPr>
      </xdr:nvSpPr>
      <xdr:spPr bwMode="auto">
        <a:xfrm>
          <a:off x="28575" y="1333500"/>
          <a:ext cx="10096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15</xdr:row>
      <xdr:rowOff>19050</xdr:rowOff>
    </xdr:from>
    <xdr:to>
      <xdr:col>1</xdr:col>
      <xdr:colOff>0</xdr:colOff>
      <xdr:row>16</xdr:row>
      <xdr:rowOff>0</xdr:rowOff>
    </xdr:to>
    <xdr:sp macro="" textlink="">
      <xdr:nvSpPr>
        <xdr:cNvPr id="7204" name="Line 4"/>
        <xdr:cNvSpPr>
          <a:spLocks noChangeShapeType="1"/>
        </xdr:cNvSpPr>
      </xdr:nvSpPr>
      <xdr:spPr bwMode="auto">
        <a:xfrm>
          <a:off x="28575" y="2381250"/>
          <a:ext cx="10096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0</xdr:colOff>
      <xdr:row>2</xdr:row>
      <xdr:rowOff>0</xdr:rowOff>
    </xdr:to>
    <xdr:sp macro="" textlink="">
      <xdr:nvSpPr>
        <xdr:cNvPr id="1137" name="Line 1"/>
        <xdr:cNvSpPr>
          <a:spLocks noChangeShapeType="1"/>
        </xdr:cNvSpPr>
      </xdr:nvSpPr>
      <xdr:spPr bwMode="auto">
        <a:xfrm>
          <a:off x="28575" y="285750"/>
          <a:ext cx="11906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1138" name="Line 2"/>
        <xdr:cNvSpPr>
          <a:spLocks noChangeShapeType="1"/>
        </xdr:cNvSpPr>
      </xdr:nvSpPr>
      <xdr:spPr bwMode="auto">
        <a:xfrm>
          <a:off x="0" y="25812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15</xdr:row>
      <xdr:rowOff>19050</xdr:rowOff>
    </xdr:from>
    <xdr:to>
      <xdr:col>1</xdr:col>
      <xdr:colOff>0</xdr:colOff>
      <xdr:row>16</xdr:row>
      <xdr:rowOff>0</xdr:rowOff>
    </xdr:to>
    <xdr:sp macro="" textlink="">
      <xdr:nvSpPr>
        <xdr:cNvPr id="1139" name="Line 3"/>
        <xdr:cNvSpPr>
          <a:spLocks noChangeShapeType="1"/>
        </xdr:cNvSpPr>
      </xdr:nvSpPr>
      <xdr:spPr bwMode="auto">
        <a:xfrm>
          <a:off x="28575" y="2600325"/>
          <a:ext cx="11906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29</xdr:row>
      <xdr:rowOff>19050</xdr:rowOff>
    </xdr:from>
    <xdr:to>
      <xdr:col>1</xdr:col>
      <xdr:colOff>0</xdr:colOff>
      <xdr:row>30</xdr:row>
      <xdr:rowOff>0</xdr:rowOff>
    </xdr:to>
    <xdr:sp macro="" textlink="">
      <xdr:nvSpPr>
        <xdr:cNvPr id="1140" name="Line 4"/>
        <xdr:cNvSpPr>
          <a:spLocks noChangeShapeType="1"/>
        </xdr:cNvSpPr>
      </xdr:nvSpPr>
      <xdr:spPr bwMode="auto">
        <a:xfrm>
          <a:off x="28575" y="4914900"/>
          <a:ext cx="11906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0</xdr:colOff>
      <xdr:row>2</xdr:row>
      <xdr:rowOff>0</xdr:rowOff>
    </xdr:to>
    <xdr:sp macro="" textlink="">
      <xdr:nvSpPr>
        <xdr:cNvPr id="3190" name="Line 6"/>
        <xdr:cNvSpPr>
          <a:spLocks noChangeShapeType="1"/>
        </xdr:cNvSpPr>
      </xdr:nvSpPr>
      <xdr:spPr bwMode="auto">
        <a:xfrm>
          <a:off x="28575" y="285750"/>
          <a:ext cx="11906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3191" name="Line 7"/>
        <xdr:cNvSpPr>
          <a:spLocks noChangeShapeType="1"/>
        </xdr:cNvSpPr>
      </xdr:nvSpPr>
      <xdr:spPr bwMode="auto">
        <a:xfrm>
          <a:off x="9525" y="3733800"/>
          <a:ext cx="12096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192" name="Line 8"/>
        <xdr:cNvSpPr>
          <a:spLocks noChangeShapeType="1"/>
        </xdr:cNvSpPr>
      </xdr:nvSpPr>
      <xdr:spPr bwMode="auto">
        <a:xfrm>
          <a:off x="28575" y="5334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3193" name="Line 9"/>
        <xdr:cNvSpPr>
          <a:spLocks noChangeShapeType="1"/>
        </xdr:cNvSpPr>
      </xdr:nvSpPr>
      <xdr:spPr bwMode="auto">
        <a:xfrm>
          <a:off x="9525" y="40005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showGridLines="0" tabSelected="1" workbookViewId="0">
      <selection activeCell="B1" sqref="B1"/>
    </sheetView>
  </sheetViews>
  <sheetFormatPr defaultRowHeight="13.5"/>
  <cols>
    <col min="1" max="1" width="1" style="97" customWidth="1"/>
    <col min="2" max="2" width="10" style="105" customWidth="1"/>
    <col min="3" max="9" width="9" style="97" customWidth="1"/>
    <col min="10" max="16384" width="8.796875" style="97"/>
  </cols>
  <sheetData>
    <row r="1" spans="2:9" s="182" customFormat="1" ht="18" thickBot="1">
      <c r="B1" s="98" t="s">
        <v>112</v>
      </c>
      <c r="H1" s="99" t="s">
        <v>2</v>
      </c>
      <c r="I1" s="183"/>
    </row>
    <row r="2" spans="2:9" s="202" customFormat="1" ht="13.5" customHeight="1">
      <c r="B2" s="195" t="s">
        <v>83</v>
      </c>
      <c r="C2" s="259" t="s">
        <v>63</v>
      </c>
      <c r="D2" s="261" t="s">
        <v>84</v>
      </c>
      <c r="E2" s="261" t="s">
        <v>64</v>
      </c>
      <c r="F2" s="263" t="s">
        <v>4</v>
      </c>
      <c r="G2" s="261" t="s">
        <v>5</v>
      </c>
      <c r="H2" s="257" t="s">
        <v>74</v>
      </c>
      <c r="I2" s="204"/>
    </row>
    <row r="3" spans="2:9" s="202" customFormat="1" ht="13.5" customHeight="1">
      <c r="B3" s="203" t="s">
        <v>85</v>
      </c>
      <c r="C3" s="260"/>
      <c r="D3" s="262"/>
      <c r="E3" s="262"/>
      <c r="F3" s="264"/>
      <c r="G3" s="262"/>
      <c r="H3" s="258"/>
      <c r="I3" s="204"/>
    </row>
    <row r="4" spans="2:9">
      <c r="B4" s="173" t="s">
        <v>115</v>
      </c>
      <c r="C4" s="107">
        <v>5517</v>
      </c>
      <c r="D4" s="108">
        <v>4515</v>
      </c>
      <c r="E4" s="108">
        <v>15985</v>
      </c>
      <c r="F4" s="108">
        <v>21344</v>
      </c>
      <c r="G4" s="108">
        <v>14309</v>
      </c>
      <c r="H4" s="231">
        <v>12688</v>
      </c>
      <c r="I4" s="184"/>
    </row>
    <row r="5" spans="2:9">
      <c r="B5" s="173" t="s">
        <v>113</v>
      </c>
      <c r="C5" s="107">
        <v>5422</v>
      </c>
      <c r="D5" s="108">
        <v>4434</v>
      </c>
      <c r="E5" s="108">
        <v>15868</v>
      </c>
      <c r="F5" s="108">
        <v>21502</v>
      </c>
      <c r="G5" s="108">
        <v>14318</v>
      </c>
      <c r="H5" s="232">
        <v>12421</v>
      </c>
      <c r="I5" s="184"/>
    </row>
    <row r="6" spans="2:9">
      <c r="B6" s="173">
        <v>2</v>
      </c>
      <c r="C6" s="107">
        <v>5493</v>
      </c>
      <c r="D6" s="108">
        <v>4381</v>
      </c>
      <c r="E6" s="108">
        <v>15870</v>
      </c>
      <c r="F6" s="108">
        <v>21815</v>
      </c>
      <c r="G6" s="108">
        <v>14494</v>
      </c>
      <c r="H6" s="232">
        <v>12156</v>
      </c>
      <c r="I6" s="184"/>
    </row>
    <row r="7" spans="2:9">
      <c r="B7" s="192">
        <v>3</v>
      </c>
      <c r="C7" s="214">
        <v>5543</v>
      </c>
      <c r="D7" s="215">
        <v>4386</v>
      </c>
      <c r="E7" s="215">
        <v>15995</v>
      </c>
      <c r="F7" s="215">
        <v>21621</v>
      </c>
      <c r="G7" s="215">
        <v>13975</v>
      </c>
      <c r="H7" s="233">
        <v>12228</v>
      </c>
      <c r="I7" s="184"/>
    </row>
    <row r="8" spans="2:9">
      <c r="B8" s="221">
        <v>4</v>
      </c>
      <c r="C8" s="222">
        <v>5242</v>
      </c>
      <c r="D8" s="215">
        <v>4326</v>
      </c>
      <c r="E8" s="215">
        <v>15604</v>
      </c>
      <c r="F8" s="215">
        <v>21622</v>
      </c>
      <c r="G8" s="215">
        <v>14083</v>
      </c>
      <c r="H8" s="190">
        <v>12295</v>
      </c>
    </row>
    <row r="9" spans="2:9" ht="14.25" thickBot="1">
      <c r="B9" s="223">
        <v>5</v>
      </c>
      <c r="C9" s="224">
        <v>5334</v>
      </c>
      <c r="D9" s="225">
        <v>4390</v>
      </c>
      <c r="E9" s="225">
        <v>15679</v>
      </c>
      <c r="F9" s="225">
        <v>22037</v>
      </c>
      <c r="G9" s="225">
        <v>14238</v>
      </c>
      <c r="H9" s="234">
        <v>12280</v>
      </c>
    </row>
    <row r="10" spans="2:9" ht="11.25" customHeight="1" thickBot="1">
      <c r="B10" s="103"/>
      <c r="C10" s="109"/>
      <c r="D10" s="109"/>
      <c r="E10" s="109"/>
      <c r="F10" s="109"/>
      <c r="G10" s="109"/>
      <c r="H10" s="109"/>
      <c r="I10" s="109"/>
    </row>
    <row r="11" spans="2:9" s="202" customFormat="1" ht="13.5" customHeight="1">
      <c r="B11" s="195" t="s">
        <v>83</v>
      </c>
      <c r="C11" s="259" t="s">
        <v>66</v>
      </c>
      <c r="D11" s="261" t="s">
        <v>106</v>
      </c>
      <c r="E11" s="261" t="s">
        <v>89</v>
      </c>
      <c r="F11" s="263" t="s">
        <v>107</v>
      </c>
      <c r="G11" s="261" t="s">
        <v>91</v>
      </c>
      <c r="H11" s="265" t="s">
        <v>92</v>
      </c>
      <c r="I11" s="267" t="s">
        <v>93</v>
      </c>
    </row>
    <row r="12" spans="2:9" s="202" customFormat="1" ht="13.5" customHeight="1">
      <c r="B12" s="203" t="s">
        <v>108</v>
      </c>
      <c r="C12" s="260"/>
      <c r="D12" s="262"/>
      <c r="E12" s="262"/>
      <c r="F12" s="264"/>
      <c r="G12" s="262"/>
      <c r="H12" s="266"/>
      <c r="I12" s="268"/>
    </row>
    <row r="13" spans="2:9">
      <c r="B13" s="243" t="s">
        <v>114</v>
      </c>
      <c r="C13" s="110">
        <v>5716</v>
      </c>
      <c r="D13" s="110">
        <v>17095</v>
      </c>
      <c r="E13" s="108">
        <v>2661</v>
      </c>
      <c r="F13" s="108">
        <v>73861</v>
      </c>
      <c r="G13" s="108">
        <v>1723</v>
      </c>
      <c r="H13" s="207">
        <v>32766</v>
      </c>
      <c r="I13" s="208">
        <v>208180</v>
      </c>
    </row>
    <row r="14" spans="2:9">
      <c r="B14" s="172" t="s">
        <v>113</v>
      </c>
      <c r="C14" s="217">
        <v>5649</v>
      </c>
      <c r="D14" s="215">
        <v>17487</v>
      </c>
      <c r="E14" s="215">
        <v>2748</v>
      </c>
      <c r="F14" s="215">
        <v>74142</v>
      </c>
      <c r="G14" s="215">
        <v>1736</v>
      </c>
      <c r="H14" s="216">
        <v>33135</v>
      </c>
      <c r="I14" s="188">
        <v>208862</v>
      </c>
    </row>
    <row r="15" spans="2:9">
      <c r="B15" s="172">
        <v>2</v>
      </c>
      <c r="C15" s="214">
        <v>5726</v>
      </c>
      <c r="D15" s="214">
        <v>17335</v>
      </c>
      <c r="E15" s="215">
        <v>2757</v>
      </c>
      <c r="F15" s="215">
        <v>73290</v>
      </c>
      <c r="G15" s="215">
        <v>1757</v>
      </c>
      <c r="H15" s="189">
        <v>33435</v>
      </c>
      <c r="I15" s="188">
        <v>208509</v>
      </c>
    </row>
    <row r="16" spans="2:9">
      <c r="B16" s="192">
        <v>3</v>
      </c>
      <c r="C16" s="214">
        <v>5761</v>
      </c>
      <c r="D16" s="214">
        <v>17364</v>
      </c>
      <c r="E16" s="215">
        <v>2626</v>
      </c>
      <c r="F16" s="215">
        <v>73817</v>
      </c>
      <c r="G16" s="215">
        <v>1780</v>
      </c>
      <c r="H16" s="189">
        <v>34160</v>
      </c>
      <c r="I16" s="188">
        <v>209256</v>
      </c>
    </row>
    <row r="17" spans="2:9">
      <c r="B17" s="192">
        <v>4</v>
      </c>
      <c r="C17" s="214">
        <v>5768</v>
      </c>
      <c r="D17" s="214">
        <v>17443</v>
      </c>
      <c r="E17" s="215">
        <v>2653</v>
      </c>
      <c r="F17" s="215">
        <v>72524</v>
      </c>
      <c r="G17" s="215">
        <v>1814</v>
      </c>
      <c r="H17" s="189">
        <v>34722</v>
      </c>
      <c r="I17" s="188">
        <v>208096</v>
      </c>
    </row>
    <row r="18" spans="2:9" ht="14.25" thickBot="1">
      <c r="B18" s="244">
        <v>5</v>
      </c>
      <c r="C18" s="227">
        <v>5771</v>
      </c>
      <c r="D18" s="227">
        <v>17507</v>
      </c>
      <c r="E18" s="225">
        <v>2617</v>
      </c>
      <c r="F18" s="225">
        <v>72888</v>
      </c>
      <c r="G18" s="225">
        <v>1853</v>
      </c>
      <c r="H18" s="226">
        <v>35358</v>
      </c>
      <c r="I18" s="228">
        <v>209952</v>
      </c>
    </row>
    <row r="19" spans="2:9" s="186" customFormat="1" ht="3.75" customHeight="1">
      <c r="B19" s="205"/>
      <c r="C19" s="185"/>
      <c r="D19" s="185"/>
      <c r="E19" s="185"/>
      <c r="F19" s="185"/>
      <c r="G19" s="185"/>
      <c r="H19" s="185"/>
      <c r="I19" s="185"/>
    </row>
    <row r="20" spans="2:9" s="186" customFormat="1" ht="15" thickBot="1">
      <c r="B20" s="206" t="s">
        <v>79</v>
      </c>
      <c r="C20" s="185"/>
      <c r="D20" s="185"/>
      <c r="E20" s="185"/>
      <c r="F20" s="185"/>
      <c r="G20" s="99" t="s">
        <v>2</v>
      </c>
      <c r="H20" s="185"/>
      <c r="I20" s="185"/>
    </row>
    <row r="21" spans="2:9" s="202" customFormat="1" ht="13.5" customHeight="1">
      <c r="B21" s="195" t="s">
        <v>83</v>
      </c>
      <c r="C21" s="259" t="s">
        <v>95</v>
      </c>
      <c r="D21" s="269" t="s">
        <v>96</v>
      </c>
      <c r="E21" s="261" t="s">
        <v>97</v>
      </c>
      <c r="F21" s="263" t="s">
        <v>98</v>
      </c>
      <c r="G21" s="271" t="s">
        <v>99</v>
      </c>
      <c r="H21" s="273"/>
      <c r="I21" s="204"/>
    </row>
    <row r="22" spans="2:9" s="202" customFormat="1" ht="13.5" customHeight="1">
      <c r="B22" s="203" t="s">
        <v>85</v>
      </c>
      <c r="C22" s="260"/>
      <c r="D22" s="270"/>
      <c r="E22" s="262"/>
      <c r="F22" s="264"/>
      <c r="G22" s="272"/>
      <c r="H22" s="273"/>
      <c r="I22" s="204"/>
    </row>
    <row r="23" spans="2:9">
      <c r="B23" s="243" t="s">
        <v>114</v>
      </c>
      <c r="C23" s="107">
        <v>14403</v>
      </c>
      <c r="D23" s="108">
        <v>24571</v>
      </c>
      <c r="E23" s="108">
        <v>1951</v>
      </c>
      <c r="F23" s="187">
        <v>5887</v>
      </c>
      <c r="G23" s="117">
        <v>894</v>
      </c>
      <c r="H23" s="184"/>
    </row>
    <row r="24" spans="2:9">
      <c r="B24" s="172" t="s">
        <v>113</v>
      </c>
      <c r="C24" s="107">
        <v>14718</v>
      </c>
      <c r="D24" s="108">
        <v>24371</v>
      </c>
      <c r="E24" s="108">
        <v>1988</v>
      </c>
      <c r="F24" s="187">
        <v>5864</v>
      </c>
      <c r="G24" s="117">
        <v>893</v>
      </c>
      <c r="H24" s="184"/>
      <c r="I24" s="194"/>
    </row>
    <row r="25" spans="2:9" ht="14.25" customHeight="1">
      <c r="B25" s="172">
        <v>2</v>
      </c>
      <c r="C25" s="107">
        <v>14963</v>
      </c>
      <c r="D25" s="108">
        <v>24254</v>
      </c>
      <c r="E25" s="108">
        <v>2007</v>
      </c>
      <c r="F25" s="187">
        <v>5819</v>
      </c>
      <c r="G25" s="117">
        <v>893</v>
      </c>
      <c r="H25" s="191"/>
      <c r="I25" s="194"/>
    </row>
    <row r="26" spans="2:9" ht="14.25" customHeight="1">
      <c r="B26" s="192">
        <v>3</v>
      </c>
      <c r="C26" s="214">
        <v>15311</v>
      </c>
      <c r="D26" s="215">
        <v>24591</v>
      </c>
      <c r="E26" s="215">
        <v>2031</v>
      </c>
      <c r="F26" s="218">
        <v>5835</v>
      </c>
      <c r="G26" s="219">
        <v>900</v>
      </c>
      <c r="H26" s="191"/>
      <c r="I26" s="194"/>
    </row>
    <row r="27" spans="2:9" ht="14.25" customHeight="1">
      <c r="B27" s="192">
        <v>4</v>
      </c>
      <c r="C27" s="222">
        <v>15567</v>
      </c>
      <c r="D27" s="215">
        <v>23836</v>
      </c>
      <c r="E27" s="215">
        <v>1515</v>
      </c>
      <c r="F27" s="218">
        <v>5882</v>
      </c>
      <c r="G27" s="219">
        <v>899</v>
      </c>
      <c r="H27" s="191"/>
    </row>
    <row r="28" spans="2:9" ht="14.25" customHeight="1" thickBot="1">
      <c r="B28" s="244">
        <v>5</v>
      </c>
      <c r="C28" s="224">
        <v>15785</v>
      </c>
      <c r="D28" s="225">
        <v>23948</v>
      </c>
      <c r="E28" s="225">
        <v>1496</v>
      </c>
      <c r="F28" s="235">
        <v>5736</v>
      </c>
      <c r="G28" s="230">
        <v>902</v>
      </c>
      <c r="H28" s="237"/>
      <c r="I28" s="278"/>
    </row>
    <row r="29" spans="2:9" ht="18.75" customHeight="1" thickBot="1">
      <c r="B29" s="103"/>
      <c r="C29" s="109"/>
      <c r="D29" s="109"/>
      <c r="E29" s="109"/>
      <c r="F29" s="114"/>
      <c r="G29" s="99" t="s">
        <v>2</v>
      </c>
      <c r="H29" s="194" t="s">
        <v>78</v>
      </c>
      <c r="I29" s="278"/>
    </row>
    <row r="30" spans="2:9" s="202" customFormat="1" ht="13.5" customHeight="1">
      <c r="B30" s="195" t="s">
        <v>83</v>
      </c>
      <c r="C30" s="259" t="s">
        <v>102</v>
      </c>
      <c r="D30" s="261" t="s">
        <v>103</v>
      </c>
      <c r="E30" s="261" t="s">
        <v>105</v>
      </c>
      <c r="F30" s="263" t="s">
        <v>104</v>
      </c>
      <c r="G30" s="274" t="s">
        <v>19</v>
      </c>
      <c r="H30" s="276" t="s">
        <v>82</v>
      </c>
      <c r="I30" s="279"/>
    </row>
    <row r="31" spans="2:9" s="202" customFormat="1" ht="36" customHeight="1">
      <c r="B31" s="203" t="s">
        <v>85</v>
      </c>
      <c r="C31" s="260"/>
      <c r="D31" s="262"/>
      <c r="E31" s="262"/>
      <c r="F31" s="264"/>
      <c r="G31" s="275"/>
      <c r="H31" s="277"/>
      <c r="I31" s="279"/>
    </row>
    <row r="32" spans="2:9">
      <c r="B32" s="243" t="s">
        <v>114</v>
      </c>
      <c r="C32" s="107">
        <v>2840</v>
      </c>
      <c r="D32" s="118">
        <v>3158</v>
      </c>
      <c r="E32" s="110">
        <v>7051</v>
      </c>
      <c r="F32" s="108">
        <v>75031</v>
      </c>
      <c r="G32" s="111">
        <v>1700</v>
      </c>
      <c r="H32" s="240">
        <v>4107</v>
      </c>
      <c r="I32" s="236"/>
    </row>
    <row r="33" spans="2:9">
      <c r="B33" s="172" t="s">
        <v>113</v>
      </c>
      <c r="C33" s="107">
        <v>2890</v>
      </c>
      <c r="D33" s="118">
        <v>3161</v>
      </c>
      <c r="E33" s="110">
        <v>7228</v>
      </c>
      <c r="F33" s="108">
        <v>75850</v>
      </c>
      <c r="G33" s="111">
        <v>1711</v>
      </c>
      <c r="H33" s="209">
        <v>4119</v>
      </c>
      <c r="I33" s="236"/>
    </row>
    <row r="34" spans="2:9">
      <c r="B34" s="172">
        <v>2</v>
      </c>
      <c r="C34" s="107">
        <v>2870</v>
      </c>
      <c r="D34" s="118">
        <v>3213</v>
      </c>
      <c r="E34" s="110">
        <v>6983</v>
      </c>
      <c r="F34" s="108">
        <v>75402</v>
      </c>
      <c r="G34" s="111">
        <v>1729</v>
      </c>
      <c r="H34" s="209">
        <v>4127</v>
      </c>
      <c r="I34" s="236"/>
    </row>
    <row r="35" spans="2:9">
      <c r="B35" s="192">
        <v>3</v>
      </c>
      <c r="C35" s="214">
        <v>2901</v>
      </c>
      <c r="D35" s="116">
        <v>2920</v>
      </c>
      <c r="E35" s="215">
        <v>6972</v>
      </c>
      <c r="F35" s="215">
        <v>76649</v>
      </c>
      <c r="G35" s="238">
        <v>1748</v>
      </c>
      <c r="H35" s="209">
        <v>3820</v>
      </c>
      <c r="I35" s="236"/>
    </row>
    <row r="36" spans="2:9">
      <c r="B36" s="192">
        <v>4</v>
      </c>
      <c r="C36" s="222">
        <v>2922</v>
      </c>
      <c r="D36" s="116">
        <v>2801</v>
      </c>
      <c r="E36" s="214">
        <v>6810</v>
      </c>
      <c r="F36" s="215">
        <v>76754</v>
      </c>
      <c r="G36" s="238">
        <v>1785</v>
      </c>
      <c r="H36" s="241">
        <v>3806</v>
      </c>
      <c r="I36" s="236"/>
    </row>
    <row r="37" spans="2:9" ht="14.25" thickBot="1">
      <c r="B37" s="244">
        <v>5</v>
      </c>
      <c r="C37" s="224">
        <v>2918</v>
      </c>
      <c r="D37" s="229">
        <v>2838</v>
      </c>
      <c r="E37" s="227">
        <v>6865</v>
      </c>
      <c r="F37" s="225">
        <v>77666</v>
      </c>
      <c r="G37" s="239">
        <v>1824</v>
      </c>
      <c r="H37" s="242">
        <v>3688</v>
      </c>
      <c r="I37" s="236"/>
    </row>
    <row r="38" spans="2:9" s="104" customFormat="1" ht="12">
      <c r="B38" s="106"/>
      <c r="H38" s="201" t="s">
        <v>109</v>
      </c>
      <c r="I38" s="200"/>
    </row>
    <row r="39" spans="2:9">
      <c r="H39" s="210" t="s">
        <v>110</v>
      </c>
      <c r="I39" s="210"/>
    </row>
  </sheetData>
  <mergeCells count="26">
    <mergeCell ref="I11:I12"/>
    <mergeCell ref="C21:C22"/>
    <mergeCell ref="D21:D22"/>
    <mergeCell ref="C30:C31"/>
    <mergeCell ref="D30:D31"/>
    <mergeCell ref="E30:E31"/>
    <mergeCell ref="E21:E22"/>
    <mergeCell ref="F21:F22"/>
    <mergeCell ref="G21:G22"/>
    <mergeCell ref="H21:H22"/>
    <mergeCell ref="G30:G31"/>
    <mergeCell ref="H30:H31"/>
    <mergeCell ref="F30:F31"/>
    <mergeCell ref="I28:I31"/>
    <mergeCell ref="H2:H3"/>
    <mergeCell ref="C11:C12"/>
    <mergeCell ref="D11:D12"/>
    <mergeCell ref="E11:E12"/>
    <mergeCell ref="F11:F12"/>
    <mergeCell ref="G11:G12"/>
    <mergeCell ref="H11:H12"/>
    <mergeCell ref="C2:C3"/>
    <mergeCell ref="D2:D3"/>
    <mergeCell ref="E2:E3"/>
    <mergeCell ref="F2:F3"/>
    <mergeCell ref="G2:G3"/>
  </mergeCells>
  <phoneticPr fontId="7"/>
  <pageMargins left="0.25" right="0.25" top="0.75" bottom="0.75" header="0.3" footer="0.3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defaultRowHeight="13.5"/>
  <cols>
    <col min="1" max="1" width="9" style="105" customWidth="1"/>
    <col min="2" max="2" width="7" style="97" customWidth="1"/>
    <col min="3" max="3" width="7.5" style="97" customWidth="1"/>
    <col min="4" max="5" width="7" style="97" customWidth="1"/>
    <col min="6" max="6" width="7.5" style="97" customWidth="1"/>
    <col min="7" max="7" width="7" style="97" customWidth="1"/>
    <col min="8" max="8" width="7.5" style="97" customWidth="1"/>
    <col min="9" max="16384" width="8.796875" style="97"/>
  </cols>
  <sheetData>
    <row r="1" spans="1:8" ht="17.25">
      <c r="A1" s="98" t="s">
        <v>0</v>
      </c>
      <c r="H1" s="99"/>
    </row>
    <row r="2" spans="1:8" s="101" customFormat="1" ht="12" thickBot="1">
      <c r="A2" s="100"/>
      <c r="G2" s="99" t="s">
        <v>2</v>
      </c>
      <c r="H2" s="99"/>
    </row>
    <row r="3" spans="1:8" s="196" customFormat="1" ht="13.5" customHeight="1">
      <c r="A3" s="195" t="s">
        <v>83</v>
      </c>
      <c r="B3" s="259" t="s">
        <v>63</v>
      </c>
      <c r="C3" s="261" t="s">
        <v>84</v>
      </c>
      <c r="D3" s="261" t="s">
        <v>64</v>
      </c>
      <c r="E3" s="263" t="s">
        <v>4</v>
      </c>
      <c r="F3" s="261" t="s">
        <v>5</v>
      </c>
      <c r="G3" s="257" t="s">
        <v>65</v>
      </c>
      <c r="H3" s="198"/>
    </row>
    <row r="4" spans="1:8" s="196" customFormat="1" ht="13.5" customHeight="1">
      <c r="A4" s="197" t="s">
        <v>85</v>
      </c>
      <c r="B4" s="260"/>
      <c r="C4" s="262"/>
      <c r="D4" s="262"/>
      <c r="E4" s="264"/>
      <c r="F4" s="262"/>
      <c r="G4" s="258"/>
      <c r="H4" s="198"/>
    </row>
    <row r="5" spans="1:8" s="178" customFormat="1" ht="14.25" customHeight="1">
      <c r="A5" s="221" t="s">
        <v>111</v>
      </c>
      <c r="B5" s="222">
        <v>5422</v>
      </c>
      <c r="C5" s="215">
        <v>4434</v>
      </c>
      <c r="D5" s="215">
        <v>15868</v>
      </c>
      <c r="E5" s="215">
        <v>21502</v>
      </c>
      <c r="F5" s="215">
        <v>14318</v>
      </c>
      <c r="G5" s="233">
        <v>12421</v>
      </c>
      <c r="H5" s="181"/>
    </row>
    <row r="6" spans="1:8" s="178" customFormat="1" ht="14.25" customHeight="1">
      <c r="A6" s="221">
        <v>2</v>
      </c>
      <c r="B6" s="222">
        <v>5493</v>
      </c>
      <c r="C6" s="215">
        <v>4381</v>
      </c>
      <c r="D6" s="215">
        <v>15870</v>
      </c>
      <c r="E6" s="215">
        <v>21815</v>
      </c>
      <c r="F6" s="215">
        <v>14494</v>
      </c>
      <c r="G6" s="233">
        <v>12156</v>
      </c>
      <c r="H6" s="181"/>
    </row>
    <row r="7" spans="1:8" s="178" customFormat="1" ht="14.25" customHeight="1">
      <c r="A7" s="221">
        <v>3</v>
      </c>
      <c r="B7" s="222">
        <v>5543</v>
      </c>
      <c r="C7" s="215">
        <v>4386</v>
      </c>
      <c r="D7" s="215">
        <v>15995</v>
      </c>
      <c r="E7" s="215">
        <v>21621</v>
      </c>
      <c r="F7" s="215">
        <v>13975</v>
      </c>
      <c r="G7" s="233">
        <v>12228</v>
      </c>
      <c r="H7" s="181"/>
    </row>
    <row r="8" spans="1:8" s="196" customFormat="1" ht="14.25" customHeight="1">
      <c r="A8" s="245">
        <v>4</v>
      </c>
      <c r="B8" s="246">
        <v>5242</v>
      </c>
      <c r="C8" s="248">
        <v>4326</v>
      </c>
      <c r="D8" s="248">
        <v>15604</v>
      </c>
      <c r="E8" s="248">
        <v>21622</v>
      </c>
      <c r="F8" s="248">
        <v>14083</v>
      </c>
      <c r="G8" s="294">
        <v>12295</v>
      </c>
      <c r="H8" s="109"/>
    </row>
    <row r="9" spans="1:8" s="196" customFormat="1" ht="14.25" customHeight="1" thickBot="1">
      <c r="A9" s="251">
        <v>5</v>
      </c>
      <c r="B9" s="252">
        <v>5334</v>
      </c>
      <c r="C9" s="254">
        <v>4390</v>
      </c>
      <c r="D9" s="254">
        <v>15679</v>
      </c>
      <c r="E9" s="254">
        <v>22037</v>
      </c>
      <c r="F9" s="254">
        <v>14238</v>
      </c>
      <c r="G9" s="285">
        <v>12280</v>
      </c>
      <c r="H9" s="109"/>
    </row>
    <row r="10" spans="1:8" s="196" customFormat="1" ht="13.5" customHeight="1" thickBot="1">
      <c r="A10" s="103"/>
      <c r="B10" s="109"/>
      <c r="C10" s="109"/>
      <c r="D10" s="109"/>
      <c r="E10" s="109"/>
      <c r="F10" s="109"/>
      <c r="G10" s="109"/>
    </row>
    <row r="11" spans="1:8" s="178" customFormat="1">
      <c r="A11" s="195" t="s">
        <v>83</v>
      </c>
      <c r="B11" s="259" t="s">
        <v>66</v>
      </c>
      <c r="C11" s="261" t="s">
        <v>88</v>
      </c>
      <c r="D11" s="261" t="s">
        <v>89</v>
      </c>
      <c r="E11" s="263" t="s">
        <v>90</v>
      </c>
      <c r="F11" s="261" t="s">
        <v>91</v>
      </c>
      <c r="G11" s="265" t="s">
        <v>92</v>
      </c>
      <c r="H11" s="267" t="s">
        <v>93</v>
      </c>
    </row>
    <row r="12" spans="1:8" s="178" customFormat="1">
      <c r="A12" s="197" t="s">
        <v>85</v>
      </c>
      <c r="B12" s="260"/>
      <c r="C12" s="262"/>
      <c r="D12" s="262"/>
      <c r="E12" s="264"/>
      <c r="F12" s="262"/>
      <c r="G12" s="266"/>
      <c r="H12" s="268"/>
    </row>
    <row r="13" spans="1:8" s="180" customFormat="1">
      <c r="A13" s="221" t="s">
        <v>111</v>
      </c>
      <c r="B13" s="222">
        <v>5649</v>
      </c>
      <c r="C13" s="214">
        <v>17487</v>
      </c>
      <c r="D13" s="215">
        <v>2748</v>
      </c>
      <c r="E13" s="215">
        <v>74142</v>
      </c>
      <c r="F13" s="215">
        <v>1736</v>
      </c>
      <c r="G13" s="189">
        <v>33135</v>
      </c>
      <c r="H13" s="188">
        <f>SUM(B5:G5,B13:G13)</f>
        <v>208862</v>
      </c>
    </row>
    <row r="14" spans="1:8" s="196" customFormat="1" ht="13.5" customHeight="1">
      <c r="A14" s="221">
        <v>2</v>
      </c>
      <c r="B14" s="222">
        <v>5726</v>
      </c>
      <c r="C14" s="214">
        <v>17335</v>
      </c>
      <c r="D14" s="215">
        <v>2757</v>
      </c>
      <c r="E14" s="215">
        <v>73290</v>
      </c>
      <c r="F14" s="215">
        <v>1757</v>
      </c>
      <c r="G14" s="189">
        <v>33435</v>
      </c>
      <c r="H14" s="188">
        <f t="shared" ref="H14:H17" si="0">SUM(B6:G6,B14:G14)</f>
        <v>208509</v>
      </c>
    </row>
    <row r="15" spans="1:8" s="196" customFormat="1" ht="13.5" customHeight="1">
      <c r="A15" s="245">
        <v>3</v>
      </c>
      <c r="B15" s="246">
        <v>5761</v>
      </c>
      <c r="C15" s="247">
        <v>17364</v>
      </c>
      <c r="D15" s="248">
        <v>2626</v>
      </c>
      <c r="E15" s="248">
        <v>73817</v>
      </c>
      <c r="F15" s="248">
        <v>1780</v>
      </c>
      <c r="G15" s="249">
        <v>34160</v>
      </c>
      <c r="H15" s="188">
        <f t="shared" si="0"/>
        <v>209256</v>
      </c>
    </row>
    <row r="16" spans="1:8" s="196" customFormat="1" ht="14.25" customHeight="1">
      <c r="A16" s="173">
        <v>4</v>
      </c>
      <c r="B16" s="107">
        <v>5768</v>
      </c>
      <c r="C16" s="110">
        <v>17443</v>
      </c>
      <c r="D16" s="108">
        <v>2653</v>
      </c>
      <c r="E16" s="108">
        <v>72524</v>
      </c>
      <c r="F16" s="108">
        <v>1814</v>
      </c>
      <c r="G16" s="207">
        <v>34722</v>
      </c>
      <c r="H16" s="188">
        <f t="shared" si="0"/>
        <v>208096</v>
      </c>
    </row>
    <row r="17" spans="1:8" s="196" customFormat="1" ht="14.25" customHeight="1" thickBot="1">
      <c r="A17" s="251">
        <v>5</v>
      </c>
      <c r="B17" s="252">
        <v>5771</v>
      </c>
      <c r="C17" s="253">
        <v>17507</v>
      </c>
      <c r="D17" s="254">
        <v>2617</v>
      </c>
      <c r="E17" s="254">
        <v>72888</v>
      </c>
      <c r="F17" s="254">
        <v>1853</v>
      </c>
      <c r="G17" s="255">
        <v>35358</v>
      </c>
      <c r="H17" s="295">
        <f t="shared" si="0"/>
        <v>209952</v>
      </c>
    </row>
    <row r="18" spans="1:8" s="178" customFormat="1">
      <c r="A18" s="176"/>
      <c r="B18" s="112"/>
      <c r="C18" s="112"/>
      <c r="D18" s="112"/>
      <c r="E18" s="112"/>
      <c r="F18" s="112"/>
      <c r="G18" s="112"/>
      <c r="H18" s="177"/>
    </row>
    <row r="19" spans="1:8" s="178" customFormat="1" ht="15" thickBot="1">
      <c r="A19" s="206" t="s">
        <v>79</v>
      </c>
      <c r="B19" s="177"/>
      <c r="C19" s="177"/>
      <c r="D19" s="177"/>
      <c r="E19" s="177"/>
      <c r="F19" s="99" t="s">
        <v>2</v>
      </c>
      <c r="G19" s="177"/>
      <c r="H19" s="198"/>
    </row>
    <row r="20" spans="1:8" s="178" customFormat="1">
      <c r="A20" s="195" t="s">
        <v>83</v>
      </c>
      <c r="B20" s="259" t="s">
        <v>95</v>
      </c>
      <c r="C20" s="269" t="s">
        <v>96</v>
      </c>
      <c r="D20" s="261" t="s">
        <v>97</v>
      </c>
      <c r="E20" s="263" t="s">
        <v>98</v>
      </c>
      <c r="F20" s="271" t="s">
        <v>99</v>
      </c>
      <c r="G20" s="213"/>
      <c r="H20" s="198"/>
    </row>
    <row r="21" spans="1:8" s="178" customFormat="1">
      <c r="A21" s="197" t="s">
        <v>85</v>
      </c>
      <c r="B21" s="260"/>
      <c r="C21" s="270"/>
      <c r="D21" s="262"/>
      <c r="E21" s="264"/>
      <c r="F21" s="272"/>
      <c r="G21" s="213"/>
    </row>
    <row r="22" spans="1:8" s="178" customFormat="1" ht="14.25" customHeight="1">
      <c r="A22" s="221" t="s">
        <v>111</v>
      </c>
      <c r="B22" s="222">
        <v>14718</v>
      </c>
      <c r="C22" s="215">
        <v>24371</v>
      </c>
      <c r="D22" s="215">
        <v>1998</v>
      </c>
      <c r="E22" s="220">
        <v>5864</v>
      </c>
      <c r="F22" s="219">
        <v>893</v>
      </c>
      <c r="G22" s="115"/>
    </row>
    <row r="23" spans="1:8" s="178" customFormat="1" ht="14.25" customHeight="1">
      <c r="A23" s="221">
        <v>2</v>
      </c>
      <c r="B23" s="222">
        <v>14963</v>
      </c>
      <c r="C23" s="215">
        <v>24254</v>
      </c>
      <c r="D23" s="215">
        <v>2007</v>
      </c>
      <c r="E23" s="220">
        <v>5819</v>
      </c>
      <c r="F23" s="219">
        <v>893</v>
      </c>
      <c r="G23" s="115"/>
    </row>
    <row r="24" spans="1:8" s="178" customFormat="1" ht="14.25" customHeight="1">
      <c r="A24" s="221">
        <v>3</v>
      </c>
      <c r="B24" s="222">
        <v>15311</v>
      </c>
      <c r="C24" s="215">
        <v>24591</v>
      </c>
      <c r="D24" s="215">
        <v>2031</v>
      </c>
      <c r="E24" s="220">
        <v>5835</v>
      </c>
      <c r="F24" s="219">
        <v>900</v>
      </c>
      <c r="G24" s="115"/>
    </row>
    <row r="25" spans="1:8" s="178" customFormat="1" ht="14.25" customHeight="1">
      <c r="A25" s="245">
        <v>4</v>
      </c>
      <c r="B25" s="246">
        <v>15567</v>
      </c>
      <c r="C25" s="248">
        <v>23836</v>
      </c>
      <c r="D25" s="248">
        <v>1515</v>
      </c>
      <c r="E25" s="286">
        <v>5882</v>
      </c>
      <c r="F25" s="289">
        <v>899</v>
      </c>
    </row>
    <row r="26" spans="1:8" s="178" customFormat="1" ht="14.25" customHeight="1" thickBot="1">
      <c r="A26" s="251">
        <v>5</v>
      </c>
      <c r="B26" s="252">
        <v>15785</v>
      </c>
      <c r="C26" s="254">
        <v>23948</v>
      </c>
      <c r="D26" s="254">
        <v>1496</v>
      </c>
      <c r="E26" s="283">
        <v>5736</v>
      </c>
      <c r="F26" s="284">
        <v>902</v>
      </c>
    </row>
    <row r="27" spans="1:8" s="178" customFormat="1" ht="14.25" customHeight="1" thickBot="1">
      <c r="A27" s="103"/>
      <c r="B27" s="109"/>
      <c r="C27" s="109"/>
      <c r="D27" s="109"/>
      <c r="E27" s="114"/>
      <c r="F27" s="109"/>
      <c r="G27" s="212" t="s">
        <v>78</v>
      </c>
    </row>
    <row r="28" spans="1:8" s="178" customFormat="1" ht="14.25" customHeight="1">
      <c r="A28" s="195" t="s">
        <v>83</v>
      </c>
      <c r="B28" s="259" t="s">
        <v>102</v>
      </c>
      <c r="C28" s="261" t="s">
        <v>103</v>
      </c>
      <c r="D28" s="261" t="s">
        <v>105</v>
      </c>
      <c r="E28" s="263" t="s">
        <v>104</v>
      </c>
      <c r="F28" s="271" t="s">
        <v>19</v>
      </c>
      <c r="G28" s="280" t="s">
        <v>82</v>
      </c>
    </row>
    <row r="29" spans="1:8" s="178" customFormat="1" ht="14.25" customHeight="1">
      <c r="A29" s="197" t="s">
        <v>85</v>
      </c>
      <c r="B29" s="260"/>
      <c r="C29" s="262"/>
      <c r="D29" s="262"/>
      <c r="E29" s="264"/>
      <c r="F29" s="272"/>
      <c r="G29" s="281"/>
    </row>
    <row r="30" spans="1:8" ht="14.25" customHeight="1">
      <c r="A30" s="221" t="s">
        <v>111</v>
      </c>
      <c r="B30" s="222">
        <v>2890</v>
      </c>
      <c r="C30" s="116">
        <v>3161</v>
      </c>
      <c r="D30" s="214">
        <v>7228</v>
      </c>
      <c r="E30" s="215">
        <v>75850</v>
      </c>
      <c r="F30" s="219">
        <v>1711</v>
      </c>
      <c r="G30" s="209">
        <v>4119</v>
      </c>
    </row>
    <row r="31" spans="1:8">
      <c r="A31" s="221">
        <v>2</v>
      </c>
      <c r="B31" s="222">
        <v>2870</v>
      </c>
      <c r="C31" s="116">
        <v>3213</v>
      </c>
      <c r="D31" s="214">
        <v>6983</v>
      </c>
      <c r="E31" s="215">
        <v>75402</v>
      </c>
      <c r="F31" s="219">
        <v>1729</v>
      </c>
      <c r="G31" s="209">
        <v>4127</v>
      </c>
    </row>
    <row r="32" spans="1:8">
      <c r="A32" s="221">
        <v>3</v>
      </c>
      <c r="B32" s="222">
        <v>2901</v>
      </c>
      <c r="C32" s="116">
        <v>2920</v>
      </c>
      <c r="D32" s="214">
        <v>6972</v>
      </c>
      <c r="E32" s="215">
        <v>76649</v>
      </c>
      <c r="F32" s="238">
        <v>1748</v>
      </c>
      <c r="G32" s="241">
        <v>3820</v>
      </c>
    </row>
    <row r="33" spans="1:7">
      <c r="A33" s="245">
        <v>4</v>
      </c>
      <c r="B33" s="246">
        <v>2922</v>
      </c>
      <c r="C33" s="287">
        <v>2801</v>
      </c>
      <c r="D33" s="247">
        <v>6810</v>
      </c>
      <c r="E33" s="248">
        <v>76754</v>
      </c>
      <c r="F33" s="288">
        <v>1785</v>
      </c>
      <c r="G33" s="290">
        <v>3806</v>
      </c>
    </row>
    <row r="34" spans="1:7" ht="14.25" thickBot="1">
      <c r="A34" s="251">
        <v>5</v>
      </c>
      <c r="B34" s="252">
        <v>2918</v>
      </c>
      <c r="C34" s="291">
        <v>2838</v>
      </c>
      <c r="D34" s="253">
        <v>6865</v>
      </c>
      <c r="E34" s="254">
        <v>77666</v>
      </c>
      <c r="F34" s="292">
        <v>1824</v>
      </c>
      <c r="G34" s="293">
        <v>3688</v>
      </c>
    </row>
    <row r="35" spans="1:7">
      <c r="A35" s="105" t="s">
        <v>80</v>
      </c>
      <c r="G35" s="201" t="s">
        <v>109</v>
      </c>
    </row>
    <row r="36" spans="1:7">
      <c r="A36" s="106"/>
      <c r="B36" s="104"/>
      <c r="C36" s="104"/>
      <c r="D36" s="104"/>
      <c r="E36" s="104"/>
      <c r="F36" s="104"/>
      <c r="G36" s="210" t="s">
        <v>110</v>
      </c>
    </row>
    <row r="41" spans="1:7" ht="13.5" customHeight="1"/>
    <row r="43" spans="1:7">
      <c r="A43" s="97"/>
    </row>
    <row r="44" spans="1:7">
      <c r="A44" s="97"/>
    </row>
    <row r="45" spans="1:7">
      <c r="A45" s="97"/>
    </row>
    <row r="46" spans="1:7">
      <c r="A46" s="97"/>
    </row>
    <row r="47" spans="1:7">
      <c r="A47" s="97"/>
    </row>
    <row r="48" spans="1:7">
      <c r="A48" s="97"/>
    </row>
    <row r="49" spans="1:1">
      <c r="A49" s="97"/>
    </row>
    <row r="50" spans="1:1">
      <c r="A50" s="97"/>
    </row>
    <row r="51" spans="1:1">
      <c r="A51" s="97"/>
    </row>
    <row r="52" spans="1:1">
      <c r="A52" s="97"/>
    </row>
    <row r="53" spans="1:1">
      <c r="A53" s="97"/>
    </row>
    <row r="54" spans="1:1">
      <c r="A54" s="97"/>
    </row>
    <row r="55" spans="1:1">
      <c r="A55" s="97"/>
    </row>
    <row r="56" spans="1:1">
      <c r="A56" s="97"/>
    </row>
    <row r="57" spans="1:1">
      <c r="A57" s="97"/>
    </row>
  </sheetData>
  <mergeCells count="24">
    <mergeCell ref="B28:B29"/>
    <mergeCell ref="C28:C29"/>
    <mergeCell ref="D28:D29"/>
    <mergeCell ref="E28:E29"/>
    <mergeCell ref="F28:F29"/>
    <mergeCell ref="G28:G29"/>
    <mergeCell ref="H11:H12"/>
    <mergeCell ref="B20:B21"/>
    <mergeCell ref="C20:C21"/>
    <mergeCell ref="D20:D21"/>
    <mergeCell ref="E20:E21"/>
    <mergeCell ref="F20:F21"/>
    <mergeCell ref="B11:B12"/>
    <mergeCell ref="C11:C12"/>
    <mergeCell ref="D11:D12"/>
    <mergeCell ref="E11:E12"/>
    <mergeCell ref="F11:F12"/>
    <mergeCell ref="G11:G12"/>
    <mergeCell ref="B3:B4"/>
    <mergeCell ref="C3:C4"/>
    <mergeCell ref="D3:D4"/>
    <mergeCell ref="E3:E4"/>
    <mergeCell ref="F3:F4"/>
    <mergeCell ref="G3:G4"/>
  </mergeCells>
  <phoneticPr fontId="14"/>
  <pageMargins left="0.43307086614173229" right="0.23622047244094491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selection activeCell="H20" sqref="H20"/>
    </sheetView>
  </sheetViews>
  <sheetFormatPr defaultRowHeight="13.5"/>
  <cols>
    <col min="1" max="1" width="9" style="105" customWidth="1"/>
    <col min="2" max="2" width="7" style="97" customWidth="1"/>
    <col min="3" max="3" width="7.5" style="97" customWidth="1"/>
    <col min="4" max="5" width="7" style="97" customWidth="1"/>
    <col min="6" max="6" width="7.5" style="97" customWidth="1"/>
    <col min="7" max="7" width="7" style="97" customWidth="1"/>
    <col min="8" max="8" width="7.5" style="97" customWidth="1"/>
    <col min="9" max="16384" width="8.796875" style="97"/>
  </cols>
  <sheetData>
    <row r="1" spans="1:8" ht="17.25">
      <c r="A1" s="98" t="s">
        <v>0</v>
      </c>
      <c r="H1" s="99"/>
    </row>
    <row r="2" spans="1:8" s="101" customFormat="1" ht="12" thickBot="1">
      <c r="A2" s="100"/>
      <c r="G2" s="99" t="s">
        <v>2</v>
      </c>
      <c r="H2" s="99"/>
    </row>
    <row r="3" spans="1:8" s="196" customFormat="1" ht="13.5" customHeight="1">
      <c r="A3" s="195" t="s">
        <v>83</v>
      </c>
      <c r="B3" s="259" t="s">
        <v>86</v>
      </c>
      <c r="C3" s="261" t="s">
        <v>84</v>
      </c>
      <c r="D3" s="261" t="s">
        <v>64</v>
      </c>
      <c r="E3" s="263" t="s">
        <v>4</v>
      </c>
      <c r="F3" s="261" t="s">
        <v>5</v>
      </c>
      <c r="G3" s="257" t="s">
        <v>74</v>
      </c>
      <c r="H3" s="198"/>
    </row>
    <row r="4" spans="1:8" s="196" customFormat="1" ht="13.5" customHeight="1">
      <c r="A4" s="197" t="s">
        <v>87</v>
      </c>
      <c r="B4" s="260"/>
      <c r="C4" s="262"/>
      <c r="D4" s="262"/>
      <c r="E4" s="264"/>
      <c r="F4" s="262"/>
      <c r="G4" s="258"/>
      <c r="H4" s="198"/>
    </row>
    <row r="5" spans="1:8" s="178" customFormat="1">
      <c r="A5" s="102" t="s">
        <v>81</v>
      </c>
      <c r="B5" s="107">
        <v>5265</v>
      </c>
      <c r="C5" s="108">
        <v>3675</v>
      </c>
      <c r="D5" s="108">
        <v>13342</v>
      </c>
      <c r="E5" s="108">
        <v>17754</v>
      </c>
      <c r="F5" s="108">
        <v>11783</v>
      </c>
      <c r="G5" s="117">
        <v>10092</v>
      </c>
    </row>
    <row r="6" spans="1:8" s="178" customFormat="1">
      <c r="A6" s="172">
        <v>21</v>
      </c>
      <c r="B6" s="107">
        <v>5367</v>
      </c>
      <c r="C6" s="108">
        <v>3820</v>
      </c>
      <c r="D6" s="108">
        <v>13700</v>
      </c>
      <c r="E6" s="108">
        <v>17719</v>
      </c>
      <c r="F6" s="108">
        <v>11700</v>
      </c>
      <c r="G6" s="117">
        <v>10342</v>
      </c>
    </row>
    <row r="7" spans="1:8" s="178" customFormat="1">
      <c r="A7" s="172">
        <v>22</v>
      </c>
      <c r="B7" s="107">
        <v>5508</v>
      </c>
      <c r="C7" s="108">
        <v>3943</v>
      </c>
      <c r="D7" s="108">
        <v>13980</v>
      </c>
      <c r="E7" s="108">
        <v>18098</v>
      </c>
      <c r="F7" s="108">
        <v>12021</v>
      </c>
      <c r="G7" s="117">
        <v>10668</v>
      </c>
    </row>
    <row r="8" spans="1:8" s="178" customFormat="1">
      <c r="A8" s="173">
        <v>23</v>
      </c>
      <c r="B8" s="107">
        <v>5395</v>
      </c>
      <c r="C8" s="108">
        <v>4120</v>
      </c>
      <c r="D8" s="108">
        <v>14200</v>
      </c>
      <c r="E8" s="108">
        <v>18404</v>
      </c>
      <c r="F8" s="108">
        <v>12245</v>
      </c>
      <c r="G8" s="117">
        <v>10493</v>
      </c>
    </row>
    <row r="9" spans="1:8" s="178" customFormat="1">
      <c r="A9" s="173">
        <v>24</v>
      </c>
      <c r="B9" s="107">
        <v>5504</v>
      </c>
      <c r="C9" s="108">
        <v>4265</v>
      </c>
      <c r="D9" s="108">
        <v>14738</v>
      </c>
      <c r="E9" s="108">
        <v>19171</v>
      </c>
      <c r="F9" s="108">
        <v>12804</v>
      </c>
      <c r="G9" s="117">
        <v>11059</v>
      </c>
    </row>
    <row r="10" spans="1:8" s="178" customFormat="1">
      <c r="A10" s="173">
        <v>25</v>
      </c>
      <c r="B10" s="107">
        <v>5714</v>
      </c>
      <c r="C10" s="108">
        <v>4285</v>
      </c>
      <c r="D10" s="108">
        <v>15659</v>
      </c>
      <c r="E10" s="108">
        <v>20018</v>
      </c>
      <c r="F10" s="108">
        <v>13432</v>
      </c>
      <c r="G10" s="117">
        <v>11638</v>
      </c>
      <c r="H10" s="181"/>
    </row>
    <row r="11" spans="1:8" s="178" customFormat="1">
      <c r="A11" s="173">
        <v>26</v>
      </c>
      <c r="B11" s="107">
        <v>5883</v>
      </c>
      <c r="C11" s="108">
        <v>4375</v>
      </c>
      <c r="D11" s="108">
        <v>16062</v>
      </c>
      <c r="E11" s="108">
        <v>20618</v>
      </c>
      <c r="F11" s="108">
        <v>13948</v>
      </c>
      <c r="G11" s="117">
        <v>12076</v>
      </c>
      <c r="H11" s="181"/>
    </row>
    <row r="12" spans="1:8" s="178" customFormat="1">
      <c r="A12" s="173">
        <v>27</v>
      </c>
      <c r="B12" s="107">
        <v>5894</v>
      </c>
      <c r="C12" s="108">
        <v>4481</v>
      </c>
      <c r="D12" s="108">
        <v>15676</v>
      </c>
      <c r="E12" s="108">
        <v>20857</v>
      </c>
      <c r="F12" s="108">
        <v>14079</v>
      </c>
      <c r="G12" s="117">
        <v>12426</v>
      </c>
      <c r="H12" s="181"/>
    </row>
    <row r="13" spans="1:8" s="178" customFormat="1">
      <c r="A13" s="173">
        <v>28</v>
      </c>
      <c r="B13" s="107">
        <v>5307</v>
      </c>
      <c r="C13" s="108">
        <v>4475</v>
      </c>
      <c r="D13" s="108">
        <v>15752</v>
      </c>
      <c r="E13" s="108">
        <v>21002</v>
      </c>
      <c r="F13" s="108">
        <v>14227</v>
      </c>
      <c r="G13" s="117">
        <v>12180</v>
      </c>
      <c r="H13" s="181"/>
    </row>
    <row r="14" spans="1:8" s="178" customFormat="1">
      <c r="A14" s="192">
        <v>29</v>
      </c>
      <c r="B14" s="214">
        <v>5396</v>
      </c>
      <c r="C14" s="215">
        <v>4428</v>
      </c>
      <c r="D14" s="215">
        <v>16115</v>
      </c>
      <c r="E14" s="215">
        <v>20660</v>
      </c>
      <c r="F14" s="215">
        <v>14199</v>
      </c>
      <c r="G14" s="233">
        <v>12401</v>
      </c>
      <c r="H14" s="181"/>
    </row>
    <row r="15" spans="1:8" s="178" customFormat="1" ht="14.25" customHeight="1" thickBot="1">
      <c r="A15" s="251">
        <v>30</v>
      </c>
      <c r="B15" s="252">
        <v>5517</v>
      </c>
      <c r="C15" s="254">
        <v>4515</v>
      </c>
      <c r="D15" s="254">
        <v>15985</v>
      </c>
      <c r="E15" s="254">
        <v>21344</v>
      </c>
      <c r="F15" s="254">
        <v>14309</v>
      </c>
      <c r="G15" s="285">
        <v>12688</v>
      </c>
      <c r="H15" s="181"/>
    </row>
    <row r="16" spans="1:8" s="196" customFormat="1" ht="13.5" customHeight="1" thickBot="1">
      <c r="A16" s="103"/>
      <c r="B16" s="109"/>
      <c r="C16" s="109"/>
      <c r="D16" s="109"/>
      <c r="E16" s="109"/>
      <c r="F16" s="109"/>
      <c r="G16" s="109"/>
    </row>
    <row r="17" spans="1:8" s="178" customFormat="1">
      <c r="A17" s="195" t="s">
        <v>83</v>
      </c>
      <c r="B17" s="259" t="s">
        <v>66</v>
      </c>
      <c r="C17" s="261" t="s">
        <v>88</v>
      </c>
      <c r="D17" s="261" t="s">
        <v>89</v>
      </c>
      <c r="E17" s="263" t="s">
        <v>90</v>
      </c>
      <c r="F17" s="261" t="s">
        <v>91</v>
      </c>
      <c r="G17" s="265" t="s">
        <v>92</v>
      </c>
      <c r="H17" s="267" t="s">
        <v>93</v>
      </c>
    </row>
    <row r="18" spans="1:8" s="178" customFormat="1">
      <c r="A18" s="197" t="s">
        <v>94</v>
      </c>
      <c r="B18" s="260"/>
      <c r="C18" s="262"/>
      <c r="D18" s="262"/>
      <c r="E18" s="264"/>
      <c r="F18" s="262"/>
      <c r="G18" s="266"/>
      <c r="H18" s="268"/>
    </row>
    <row r="19" spans="1:8" s="178" customFormat="1">
      <c r="A19" s="102" t="s">
        <v>81</v>
      </c>
      <c r="B19" s="107">
        <v>4016</v>
      </c>
      <c r="C19" s="110">
        <v>15390</v>
      </c>
      <c r="D19" s="108">
        <v>2087</v>
      </c>
      <c r="E19" s="108">
        <v>70202</v>
      </c>
      <c r="F19" s="108">
        <v>1330</v>
      </c>
      <c r="G19" s="111">
        <v>26773</v>
      </c>
      <c r="H19" s="119">
        <f>SUM(B5:G5,B19:G19)</f>
        <v>181709</v>
      </c>
    </row>
    <row r="20" spans="1:8" s="178" customFormat="1">
      <c r="A20" s="173">
        <v>21</v>
      </c>
      <c r="B20" s="107">
        <v>4102</v>
      </c>
      <c r="C20" s="110">
        <v>15528</v>
      </c>
      <c r="D20" s="108">
        <v>2140</v>
      </c>
      <c r="E20" s="108">
        <v>70442</v>
      </c>
      <c r="F20" s="108">
        <v>1465</v>
      </c>
      <c r="G20" s="111">
        <v>27323</v>
      </c>
      <c r="H20" s="119">
        <f>SUM(B6:G6,B20:G20)</f>
        <v>183648</v>
      </c>
    </row>
    <row r="21" spans="1:8" s="178" customFormat="1">
      <c r="A21" s="172">
        <v>22</v>
      </c>
      <c r="B21" s="107">
        <v>4273</v>
      </c>
      <c r="C21" s="110">
        <v>15922</v>
      </c>
      <c r="D21" s="108">
        <v>2210</v>
      </c>
      <c r="E21" s="108">
        <v>71370</v>
      </c>
      <c r="F21" s="108">
        <v>1476</v>
      </c>
      <c r="G21" s="111">
        <v>27991</v>
      </c>
      <c r="H21" s="120">
        <f>SUM(B7:G7,B21:G21)</f>
        <v>187460</v>
      </c>
    </row>
    <row r="22" spans="1:8" s="178" customFormat="1">
      <c r="A22" s="173">
        <v>23</v>
      </c>
      <c r="B22" s="107">
        <v>4289</v>
      </c>
      <c r="C22" s="110">
        <v>15593</v>
      </c>
      <c r="D22" s="108">
        <v>2190</v>
      </c>
      <c r="E22" s="108">
        <v>69198</v>
      </c>
      <c r="F22" s="108">
        <v>1550</v>
      </c>
      <c r="G22" s="111">
        <v>28599</v>
      </c>
      <c r="H22" s="120">
        <f>SUM(B8:G8,B22:G22)</f>
        <v>186276</v>
      </c>
    </row>
    <row r="23" spans="1:8" s="178" customFormat="1">
      <c r="A23" s="173">
        <v>24</v>
      </c>
      <c r="B23" s="107">
        <v>4574</v>
      </c>
      <c r="C23" s="110">
        <v>15989</v>
      </c>
      <c r="D23" s="108">
        <v>2259</v>
      </c>
      <c r="E23" s="108">
        <v>70941</v>
      </c>
      <c r="F23" s="108">
        <v>1595</v>
      </c>
      <c r="G23" s="111">
        <v>29389</v>
      </c>
      <c r="H23" s="174">
        <f>SUM(B9:G9,B23:G23)</f>
        <v>192288</v>
      </c>
    </row>
    <row r="24" spans="1:8" s="178" customFormat="1">
      <c r="A24" s="173">
        <v>25</v>
      </c>
      <c r="B24" s="107">
        <v>4823</v>
      </c>
      <c r="C24" s="110">
        <v>16566</v>
      </c>
      <c r="D24" s="108">
        <v>2378</v>
      </c>
      <c r="E24" s="108">
        <v>72735</v>
      </c>
      <c r="F24" s="108">
        <v>1643</v>
      </c>
      <c r="G24" s="111">
        <v>30329</v>
      </c>
      <c r="H24" s="174">
        <f>SUM(B10:G10,B24:G24)</f>
        <v>199220</v>
      </c>
    </row>
    <row r="25" spans="1:8" s="178" customFormat="1">
      <c r="A25" s="173">
        <v>26</v>
      </c>
      <c r="B25" s="107">
        <v>5070</v>
      </c>
      <c r="C25" s="110">
        <v>16800</v>
      </c>
      <c r="D25" s="108">
        <v>2465</v>
      </c>
      <c r="E25" s="108">
        <v>73783</v>
      </c>
      <c r="F25" s="108">
        <v>1712</v>
      </c>
      <c r="G25" s="111">
        <v>31034</v>
      </c>
      <c r="H25" s="174">
        <f>SUM(B11:G11,B25:G25)</f>
        <v>203826</v>
      </c>
    </row>
    <row r="26" spans="1:8" s="178" customFormat="1">
      <c r="A26" s="173">
        <v>27</v>
      </c>
      <c r="B26" s="107">
        <v>5257</v>
      </c>
      <c r="C26" s="110">
        <v>17018</v>
      </c>
      <c r="D26" s="108">
        <v>2545</v>
      </c>
      <c r="E26" s="108">
        <v>74148</v>
      </c>
      <c r="F26" s="108">
        <v>1733</v>
      </c>
      <c r="G26" s="111">
        <v>31472</v>
      </c>
      <c r="H26" s="174">
        <f>SUM(B12:G12,B26:G26)</f>
        <v>205586</v>
      </c>
    </row>
    <row r="27" spans="1:8" s="179" customFormat="1" ht="14.25" customHeight="1">
      <c r="A27" s="173">
        <v>28</v>
      </c>
      <c r="B27" s="107">
        <v>5364</v>
      </c>
      <c r="C27" s="110">
        <v>16761</v>
      </c>
      <c r="D27" s="108">
        <v>2521</v>
      </c>
      <c r="E27" s="108">
        <v>49255</v>
      </c>
      <c r="F27" s="108">
        <v>1732</v>
      </c>
      <c r="G27" s="111">
        <v>31555</v>
      </c>
      <c r="H27" s="174">
        <v>205755</v>
      </c>
    </row>
    <row r="28" spans="1:8" s="180" customFormat="1">
      <c r="A28" s="192">
        <v>29</v>
      </c>
      <c r="B28" s="217">
        <v>5547</v>
      </c>
      <c r="C28" s="215">
        <v>16803</v>
      </c>
      <c r="D28" s="215">
        <v>2548</v>
      </c>
      <c r="E28" s="215">
        <v>74463</v>
      </c>
      <c r="F28" s="215">
        <v>1697</v>
      </c>
      <c r="G28" s="216">
        <v>32034</v>
      </c>
      <c r="H28" s="188">
        <v>206291</v>
      </c>
    </row>
    <row r="29" spans="1:8" s="180" customFormat="1" ht="14.25" thickBot="1">
      <c r="A29" s="251">
        <v>30</v>
      </c>
      <c r="B29" s="252">
        <v>5716</v>
      </c>
      <c r="C29" s="253">
        <v>17095</v>
      </c>
      <c r="D29" s="254">
        <v>2661</v>
      </c>
      <c r="E29" s="254">
        <v>73861</v>
      </c>
      <c r="F29" s="254">
        <v>1723</v>
      </c>
      <c r="G29" s="255">
        <v>32766</v>
      </c>
      <c r="H29" s="256">
        <v>208180</v>
      </c>
    </row>
    <row r="30" spans="1:8" s="178" customFormat="1">
      <c r="A30" s="176"/>
      <c r="B30" s="112"/>
      <c r="C30" s="112"/>
      <c r="D30" s="112"/>
      <c r="E30" s="112"/>
      <c r="F30" s="112"/>
      <c r="G30" s="112"/>
      <c r="H30" s="177"/>
    </row>
    <row r="31" spans="1:8" s="178" customFormat="1" ht="15" thickBot="1">
      <c r="A31" s="206" t="s">
        <v>79</v>
      </c>
      <c r="B31" s="177"/>
      <c r="C31" s="177"/>
      <c r="D31" s="177"/>
      <c r="E31" s="177"/>
      <c r="F31" s="99" t="s">
        <v>2</v>
      </c>
      <c r="G31" s="177"/>
      <c r="H31" s="198"/>
    </row>
    <row r="32" spans="1:8" s="178" customFormat="1">
      <c r="A32" s="195" t="s">
        <v>83</v>
      </c>
      <c r="B32" s="259" t="s">
        <v>95</v>
      </c>
      <c r="C32" s="269" t="s">
        <v>96</v>
      </c>
      <c r="D32" s="261" t="s">
        <v>100</v>
      </c>
      <c r="E32" s="263" t="s">
        <v>98</v>
      </c>
      <c r="F32" s="271" t="s">
        <v>99</v>
      </c>
      <c r="G32" s="282"/>
      <c r="H32" s="198"/>
    </row>
    <row r="33" spans="1:8" s="178" customFormat="1">
      <c r="A33" s="197" t="s">
        <v>101</v>
      </c>
      <c r="B33" s="260"/>
      <c r="C33" s="270"/>
      <c r="D33" s="262"/>
      <c r="E33" s="264"/>
      <c r="F33" s="272"/>
      <c r="G33" s="282"/>
    </row>
    <row r="34" spans="1:8" s="178" customFormat="1">
      <c r="A34" s="102" t="s">
        <v>81</v>
      </c>
      <c r="B34" s="110">
        <v>9464</v>
      </c>
      <c r="C34" s="108">
        <v>22998</v>
      </c>
      <c r="D34" s="108">
        <v>1448</v>
      </c>
      <c r="E34" s="113">
        <v>6180</v>
      </c>
      <c r="F34" s="117">
        <v>824</v>
      </c>
      <c r="G34" s="181"/>
    </row>
    <row r="35" spans="1:8" s="178" customFormat="1">
      <c r="A35" s="192">
        <v>21</v>
      </c>
      <c r="B35" s="110">
        <v>9868</v>
      </c>
      <c r="C35" s="108">
        <v>23281</v>
      </c>
      <c r="D35" s="108">
        <v>1516</v>
      </c>
      <c r="E35" s="113">
        <v>5977</v>
      </c>
      <c r="F35" s="117">
        <v>826</v>
      </c>
      <c r="G35" s="181"/>
    </row>
    <row r="36" spans="1:8" s="178" customFormat="1">
      <c r="A36" s="172">
        <v>22</v>
      </c>
      <c r="B36" s="110">
        <v>10230</v>
      </c>
      <c r="C36" s="108">
        <v>23694</v>
      </c>
      <c r="D36" s="108">
        <v>1552</v>
      </c>
      <c r="E36" s="113">
        <v>6146</v>
      </c>
      <c r="F36" s="117">
        <v>844</v>
      </c>
      <c r="G36" s="181"/>
    </row>
    <row r="37" spans="1:8" s="178" customFormat="1" ht="14.25" customHeight="1">
      <c r="A37" s="173">
        <v>23</v>
      </c>
      <c r="B37" s="107">
        <v>10687</v>
      </c>
      <c r="C37" s="108">
        <v>23311</v>
      </c>
      <c r="D37" s="108">
        <v>1744</v>
      </c>
      <c r="E37" s="113">
        <v>6121</v>
      </c>
      <c r="F37" s="117">
        <v>848</v>
      </c>
      <c r="G37" s="181"/>
    </row>
    <row r="38" spans="1:8" s="178" customFormat="1" ht="14.25" customHeight="1">
      <c r="A38" s="173">
        <v>24</v>
      </c>
      <c r="B38" s="107">
        <v>11137</v>
      </c>
      <c r="C38" s="108">
        <v>24049</v>
      </c>
      <c r="D38" s="108">
        <v>1782</v>
      </c>
      <c r="E38" s="113">
        <v>6202</v>
      </c>
      <c r="F38" s="117">
        <v>851</v>
      </c>
      <c r="G38" s="181"/>
    </row>
    <row r="39" spans="1:8" s="178" customFormat="1" ht="14.25" customHeight="1">
      <c r="A39" s="173">
        <v>25</v>
      </c>
      <c r="B39" s="107">
        <v>12442</v>
      </c>
      <c r="C39" s="108">
        <v>24826</v>
      </c>
      <c r="D39" s="108">
        <v>1834</v>
      </c>
      <c r="E39" s="113">
        <v>6471</v>
      </c>
      <c r="F39" s="117">
        <v>853</v>
      </c>
      <c r="G39" s="181"/>
      <c r="H39" s="193"/>
    </row>
    <row r="40" spans="1:8" s="178" customFormat="1" ht="14.25" customHeight="1">
      <c r="A40" s="173">
        <v>26</v>
      </c>
      <c r="B40" s="107">
        <v>12766</v>
      </c>
      <c r="C40" s="108">
        <v>25246</v>
      </c>
      <c r="D40" s="108">
        <v>1865</v>
      </c>
      <c r="E40" s="113">
        <v>6495</v>
      </c>
      <c r="F40" s="117">
        <v>858</v>
      </c>
      <c r="G40" s="181"/>
      <c r="H40" s="193"/>
    </row>
    <row r="41" spans="1:8" s="196" customFormat="1" ht="14.25" customHeight="1">
      <c r="A41" s="173">
        <v>27</v>
      </c>
      <c r="B41" s="107">
        <v>13138</v>
      </c>
      <c r="C41" s="108">
        <v>25262</v>
      </c>
      <c r="D41" s="108">
        <v>1872</v>
      </c>
      <c r="E41" s="113">
        <v>6497</v>
      </c>
      <c r="F41" s="117">
        <v>857</v>
      </c>
      <c r="G41" s="181"/>
      <c r="H41" s="193"/>
    </row>
    <row r="42" spans="1:8" s="196" customFormat="1" ht="14.25" customHeight="1">
      <c r="A42" s="173">
        <v>28</v>
      </c>
      <c r="B42" s="107">
        <v>13534</v>
      </c>
      <c r="C42" s="108">
        <v>25624</v>
      </c>
      <c r="D42" s="108">
        <v>1889</v>
      </c>
      <c r="E42" s="113">
        <v>6573</v>
      </c>
      <c r="F42" s="117">
        <v>857</v>
      </c>
      <c r="G42" s="181"/>
    </row>
    <row r="43" spans="1:8" s="196" customFormat="1" ht="14.25" customHeight="1">
      <c r="A43" s="192">
        <v>29</v>
      </c>
      <c r="B43" s="214">
        <v>13922</v>
      </c>
      <c r="C43" s="215">
        <v>25273</v>
      </c>
      <c r="D43" s="215">
        <v>1902</v>
      </c>
      <c r="E43" s="220">
        <v>6548</v>
      </c>
      <c r="F43" s="219">
        <v>859</v>
      </c>
      <c r="G43" s="181"/>
    </row>
    <row r="44" spans="1:8" s="178" customFormat="1" ht="14.25" customHeight="1" thickBot="1">
      <c r="A44" s="251">
        <v>30</v>
      </c>
      <c r="B44" s="252">
        <v>14403</v>
      </c>
      <c r="C44" s="254">
        <v>24571</v>
      </c>
      <c r="D44" s="254">
        <v>1951</v>
      </c>
      <c r="E44" s="283">
        <v>5887</v>
      </c>
      <c r="F44" s="284">
        <v>890</v>
      </c>
      <c r="G44" s="115"/>
      <c r="H44" s="196"/>
    </row>
    <row r="45" spans="1:8" s="178" customFormat="1" ht="14.25" customHeight="1" thickBot="1">
      <c r="A45" s="103"/>
      <c r="B45" s="109"/>
      <c r="C45" s="109"/>
      <c r="D45" s="109"/>
      <c r="E45" s="114"/>
      <c r="F45" s="109"/>
      <c r="G45" s="212" t="s">
        <v>78</v>
      </c>
    </row>
    <row r="46" spans="1:8" s="178" customFormat="1" ht="14.25" customHeight="1">
      <c r="A46" s="195" t="s">
        <v>83</v>
      </c>
      <c r="B46" s="259" t="s">
        <v>102</v>
      </c>
      <c r="C46" s="261" t="s">
        <v>103</v>
      </c>
      <c r="D46" s="261" t="s">
        <v>105</v>
      </c>
      <c r="E46" s="263" t="s">
        <v>104</v>
      </c>
      <c r="F46" s="271" t="s">
        <v>19</v>
      </c>
      <c r="G46" s="280" t="s">
        <v>82</v>
      </c>
    </row>
    <row r="47" spans="1:8" s="178" customFormat="1" ht="14.25" customHeight="1">
      <c r="A47" s="197" t="s">
        <v>85</v>
      </c>
      <c r="B47" s="260"/>
      <c r="C47" s="262"/>
      <c r="D47" s="262"/>
      <c r="E47" s="264"/>
      <c r="F47" s="272"/>
      <c r="G47" s="281"/>
    </row>
    <row r="48" spans="1:8" s="178" customFormat="1" ht="14.25" customHeight="1">
      <c r="A48" s="102" t="s">
        <v>81</v>
      </c>
      <c r="B48" s="110">
        <v>3307</v>
      </c>
      <c r="C48" s="116">
        <v>2763</v>
      </c>
      <c r="D48" s="110">
        <v>5935</v>
      </c>
      <c r="E48" s="108">
        <v>68728</v>
      </c>
      <c r="F48" s="117">
        <v>1305</v>
      </c>
      <c r="G48" s="199">
        <v>3790</v>
      </c>
    </row>
    <row r="49" spans="1:8" s="178" customFormat="1" ht="14.25" customHeight="1">
      <c r="A49" s="192">
        <v>21</v>
      </c>
      <c r="B49" s="110">
        <v>3135</v>
      </c>
      <c r="C49" s="116">
        <v>2659</v>
      </c>
      <c r="D49" s="110">
        <v>6114</v>
      </c>
      <c r="E49" s="108">
        <v>69285</v>
      </c>
      <c r="F49" s="117">
        <v>1438</v>
      </c>
      <c r="G49" s="121">
        <v>3725</v>
      </c>
    </row>
    <row r="50" spans="1:8" s="178" customFormat="1" ht="14.25" customHeight="1">
      <c r="A50" s="172">
        <v>22</v>
      </c>
      <c r="B50" s="110">
        <v>3135</v>
      </c>
      <c r="C50" s="118">
        <v>2766</v>
      </c>
      <c r="D50" s="110">
        <v>6193</v>
      </c>
      <c r="E50" s="108">
        <v>70447</v>
      </c>
      <c r="F50" s="117">
        <v>1448</v>
      </c>
      <c r="G50" s="122">
        <v>3747</v>
      </c>
    </row>
    <row r="51" spans="1:8" s="178" customFormat="1" ht="14.25" customHeight="1">
      <c r="A51" s="173">
        <v>23</v>
      </c>
      <c r="B51" s="107">
        <v>2887</v>
      </c>
      <c r="C51" s="118">
        <v>2882</v>
      </c>
      <c r="D51" s="110">
        <v>6026</v>
      </c>
      <c r="E51" s="108">
        <v>69913</v>
      </c>
      <c r="F51" s="117">
        <v>1518</v>
      </c>
      <c r="G51" s="122">
        <v>3749</v>
      </c>
    </row>
    <row r="52" spans="1:8" s="178" customFormat="1" ht="14.25" customHeight="1">
      <c r="A52" s="173">
        <v>24</v>
      </c>
      <c r="B52" s="107">
        <v>2824</v>
      </c>
      <c r="C52" s="118">
        <v>2937</v>
      </c>
      <c r="D52" s="110">
        <v>6216</v>
      </c>
      <c r="E52" s="108">
        <v>71733</v>
      </c>
      <c r="F52" s="117">
        <v>1560</v>
      </c>
      <c r="G52" s="175">
        <v>3996</v>
      </c>
    </row>
    <row r="53" spans="1:8" s="178" customFormat="1" ht="14.25" customHeight="1">
      <c r="A53" s="173">
        <v>25</v>
      </c>
      <c r="B53" s="107">
        <v>2873</v>
      </c>
      <c r="C53" s="118">
        <v>3087</v>
      </c>
      <c r="D53" s="110">
        <v>6428</v>
      </c>
      <c r="E53" s="108">
        <v>73612</v>
      </c>
      <c r="F53" s="117">
        <v>1620</v>
      </c>
      <c r="G53" s="175">
        <v>4233</v>
      </c>
    </row>
    <row r="54" spans="1:8" ht="14.25" customHeight="1">
      <c r="A54" s="173">
        <v>26</v>
      </c>
      <c r="B54" s="107">
        <v>2762</v>
      </c>
      <c r="C54" s="118">
        <v>3041</v>
      </c>
      <c r="D54" s="110">
        <v>6457</v>
      </c>
      <c r="E54" s="108">
        <v>72645</v>
      </c>
      <c r="F54" s="117">
        <v>1648</v>
      </c>
      <c r="G54" s="175">
        <v>4249</v>
      </c>
      <c r="H54" s="178"/>
    </row>
    <row r="55" spans="1:8" ht="14.25" customHeight="1">
      <c r="A55" s="173">
        <v>27</v>
      </c>
      <c r="B55" s="107">
        <v>2835</v>
      </c>
      <c r="C55" s="118">
        <v>3099</v>
      </c>
      <c r="D55" s="110">
        <v>6731</v>
      </c>
      <c r="E55" s="108">
        <v>73140</v>
      </c>
      <c r="F55" s="117">
        <v>1661</v>
      </c>
      <c r="G55" s="175">
        <v>3930</v>
      </c>
    </row>
    <row r="56" spans="1:8" ht="14.25" customHeight="1">
      <c r="A56" s="173">
        <v>28</v>
      </c>
      <c r="B56" s="107">
        <v>2812</v>
      </c>
      <c r="C56" s="118">
        <v>3085</v>
      </c>
      <c r="D56" s="110">
        <v>6910</v>
      </c>
      <c r="E56" s="108">
        <v>73486</v>
      </c>
      <c r="F56" s="117">
        <v>1661</v>
      </c>
      <c r="G56" s="175">
        <v>4015</v>
      </c>
    </row>
    <row r="57" spans="1:8" ht="14.25" customHeight="1">
      <c r="A57" s="192">
        <v>29</v>
      </c>
      <c r="B57" s="214">
        <v>2884</v>
      </c>
      <c r="C57" s="116">
        <v>3141</v>
      </c>
      <c r="D57" s="215">
        <v>7175</v>
      </c>
      <c r="E57" s="215">
        <v>74082</v>
      </c>
      <c r="F57" s="219">
        <v>1673</v>
      </c>
      <c r="G57" s="175">
        <v>4079</v>
      </c>
    </row>
    <row r="58" spans="1:8" ht="14.25" customHeight="1">
      <c r="A58" s="221">
        <v>30</v>
      </c>
      <c r="B58" s="222">
        <v>2840</v>
      </c>
      <c r="C58" s="116">
        <v>3158</v>
      </c>
      <c r="D58" s="214">
        <v>7051</v>
      </c>
      <c r="E58" s="215">
        <v>75031</v>
      </c>
      <c r="F58" s="219">
        <v>1700</v>
      </c>
      <c r="G58" s="209">
        <v>4107</v>
      </c>
    </row>
    <row r="59" spans="1:8" ht="14.25" customHeight="1">
      <c r="A59" s="221" t="s">
        <v>111</v>
      </c>
      <c r="B59" s="222">
        <v>2890</v>
      </c>
      <c r="C59" s="116">
        <v>3161</v>
      </c>
      <c r="D59" s="214">
        <v>7228</v>
      </c>
      <c r="E59" s="215">
        <v>75850</v>
      </c>
      <c r="F59" s="219">
        <v>1711</v>
      </c>
      <c r="G59" s="209">
        <v>4119</v>
      </c>
    </row>
    <row r="60" spans="1:8">
      <c r="A60" s="221">
        <v>2</v>
      </c>
      <c r="B60" s="222">
        <v>2870</v>
      </c>
      <c r="C60" s="116">
        <v>3213</v>
      </c>
      <c r="D60" s="214">
        <v>6983</v>
      </c>
      <c r="E60" s="215">
        <v>75402</v>
      </c>
      <c r="F60" s="219">
        <v>1729</v>
      </c>
      <c r="G60" s="209">
        <v>4127</v>
      </c>
    </row>
    <row r="61" spans="1:8">
      <c r="A61" s="221">
        <v>3</v>
      </c>
      <c r="B61" s="222">
        <v>2901</v>
      </c>
      <c r="C61" s="116">
        <v>2920</v>
      </c>
      <c r="D61" s="214">
        <v>6972</v>
      </c>
      <c r="E61" s="215">
        <v>76649</v>
      </c>
      <c r="F61" s="238">
        <v>1748</v>
      </c>
      <c r="G61" s="241">
        <v>3820</v>
      </c>
    </row>
    <row r="62" spans="1:8" ht="14.25" thickBot="1">
      <c r="A62" s="223">
        <v>4</v>
      </c>
      <c r="B62" s="224">
        <v>2922</v>
      </c>
      <c r="C62" s="229">
        <v>2801</v>
      </c>
      <c r="D62" s="227">
        <v>6810</v>
      </c>
      <c r="E62" s="225">
        <v>76754</v>
      </c>
      <c r="F62" s="239">
        <v>1785</v>
      </c>
      <c r="G62" s="250">
        <v>3806</v>
      </c>
    </row>
    <row r="63" spans="1:8">
      <c r="A63" s="105" t="s">
        <v>80</v>
      </c>
      <c r="G63" s="201" t="s">
        <v>109</v>
      </c>
    </row>
    <row r="64" spans="1:8">
      <c r="A64" s="106"/>
      <c r="B64" s="104"/>
      <c r="C64" s="104"/>
      <c r="D64" s="104"/>
      <c r="E64" s="104"/>
      <c r="F64" s="104"/>
      <c r="G64" s="210" t="s">
        <v>110</v>
      </c>
    </row>
    <row r="69" spans="1:1" ht="13.5" customHeight="1"/>
    <row r="71" spans="1:1">
      <c r="A71" s="97"/>
    </row>
    <row r="72" spans="1:1">
      <c r="A72" s="97"/>
    </row>
    <row r="73" spans="1:1">
      <c r="A73" s="97"/>
    </row>
    <row r="74" spans="1:1">
      <c r="A74" s="97"/>
    </row>
    <row r="75" spans="1:1">
      <c r="A75" s="97"/>
    </row>
    <row r="76" spans="1:1">
      <c r="A76" s="97"/>
    </row>
    <row r="77" spans="1:1">
      <c r="A77" s="97"/>
    </row>
    <row r="78" spans="1:1">
      <c r="A78" s="97"/>
    </row>
    <row r="79" spans="1:1">
      <c r="A79" s="97"/>
    </row>
    <row r="80" spans="1:1">
      <c r="A80" s="97"/>
    </row>
    <row r="81" spans="1:1">
      <c r="A81" s="97"/>
    </row>
    <row r="82" spans="1:1">
      <c r="A82" s="97"/>
    </row>
    <row r="83" spans="1:1">
      <c r="A83" s="97"/>
    </row>
    <row r="84" spans="1:1">
      <c r="A84" s="97"/>
    </row>
    <row r="85" spans="1:1">
      <c r="A85" s="97"/>
    </row>
  </sheetData>
  <mergeCells count="24">
    <mergeCell ref="G3:G4"/>
    <mergeCell ref="B17:B18"/>
    <mergeCell ref="C17:C18"/>
    <mergeCell ref="B3:B4"/>
    <mergeCell ref="C3:C4"/>
    <mergeCell ref="D3:D4"/>
    <mergeCell ref="E3:E4"/>
    <mergeCell ref="F3:F4"/>
    <mergeCell ref="D17:D18"/>
    <mergeCell ref="E17:E18"/>
    <mergeCell ref="F17:F18"/>
    <mergeCell ref="G17:G18"/>
    <mergeCell ref="H17:H18"/>
    <mergeCell ref="B46:B47"/>
    <mergeCell ref="C46:C47"/>
    <mergeCell ref="D46:D47"/>
    <mergeCell ref="E46:E47"/>
    <mergeCell ref="F46:F47"/>
    <mergeCell ref="B32:B33"/>
    <mergeCell ref="C32:C33"/>
    <mergeCell ref="D32:D33"/>
    <mergeCell ref="E32:E33"/>
    <mergeCell ref="F32:F33"/>
    <mergeCell ref="G46:G47"/>
  </mergeCells>
  <phoneticPr fontId="14"/>
  <pageMargins left="0.43307086614173229" right="0.23622047244094491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A2" sqref="A2"/>
    </sheetView>
  </sheetViews>
  <sheetFormatPr defaultRowHeight="17.25"/>
  <cols>
    <col min="1" max="1" width="10.8984375" style="8" customWidth="1"/>
    <col min="2" max="8" width="9.09765625" customWidth="1"/>
    <col min="9" max="9" width="10.3984375" customWidth="1"/>
    <col min="10" max="10" width="8.59765625" customWidth="1"/>
    <col min="11" max="11" width="10.69921875" customWidth="1"/>
    <col min="12" max="12" width="13.296875" customWidth="1"/>
    <col min="13" max="15" width="8.69921875" customWidth="1"/>
    <col min="16" max="17" width="9.296875" customWidth="1"/>
    <col min="18" max="18" width="8.69921875" customWidth="1"/>
    <col min="19" max="19" width="11.59765625" customWidth="1"/>
    <col min="20" max="20" width="8.69921875" customWidth="1"/>
    <col min="21" max="21" width="12.09765625" customWidth="1"/>
    <col min="22" max="22" width="13.19921875" customWidth="1"/>
  </cols>
  <sheetData>
    <row r="1" spans="1:22" s="93" customFormat="1" ht="21" customHeight="1" thickBot="1">
      <c r="A1" s="92" t="s">
        <v>0</v>
      </c>
      <c r="H1" s="94"/>
      <c r="K1" s="95" t="s">
        <v>1</v>
      </c>
      <c r="V1" s="96" t="s">
        <v>2</v>
      </c>
    </row>
    <row r="2" spans="1:22" s="30" customFormat="1" ht="14.25">
      <c r="A2" s="123" t="s">
        <v>1</v>
      </c>
      <c r="B2" s="124" t="s">
        <v>72</v>
      </c>
      <c r="C2" s="125" t="s">
        <v>3</v>
      </c>
      <c r="D2" s="125" t="s">
        <v>73</v>
      </c>
      <c r="E2" s="126" t="s">
        <v>4</v>
      </c>
      <c r="F2" s="125" t="s">
        <v>5</v>
      </c>
      <c r="G2" s="125" t="s">
        <v>74</v>
      </c>
      <c r="H2" s="127" t="s">
        <v>75</v>
      </c>
    </row>
    <row r="3" spans="1:22" s="35" customFormat="1" ht="14.25">
      <c r="A3" s="128" t="s">
        <v>76</v>
      </c>
      <c r="B3" s="147">
        <v>4597</v>
      </c>
      <c r="C3" s="148">
        <v>3335</v>
      </c>
      <c r="D3" s="148">
        <v>8072</v>
      </c>
      <c r="E3" s="148">
        <v>11015</v>
      </c>
      <c r="F3" s="148">
        <v>5742</v>
      </c>
      <c r="G3" s="148">
        <v>8206</v>
      </c>
      <c r="H3" s="149">
        <v>3064</v>
      </c>
      <c r="I3" s="34"/>
      <c r="J3" s="34"/>
    </row>
    <row r="4" spans="1:22" s="35" customFormat="1" ht="14.25">
      <c r="A4" s="129" t="s">
        <v>70</v>
      </c>
      <c r="B4" s="150">
        <v>4710</v>
      </c>
      <c r="C4" s="151">
        <v>3468</v>
      </c>
      <c r="D4" s="151">
        <v>8452</v>
      </c>
      <c r="E4" s="151">
        <v>11002</v>
      </c>
      <c r="F4" s="151">
        <v>5881</v>
      </c>
      <c r="G4" s="151">
        <v>8419</v>
      </c>
      <c r="H4" s="152">
        <v>3115</v>
      </c>
      <c r="I4" s="34"/>
      <c r="J4" s="34"/>
    </row>
    <row r="5" spans="1:22" s="35" customFormat="1" ht="14.25">
      <c r="A5" s="130" t="s">
        <v>71</v>
      </c>
      <c r="B5" s="153">
        <v>4805</v>
      </c>
      <c r="C5" s="154">
        <v>3591</v>
      </c>
      <c r="D5" s="154">
        <v>8732</v>
      </c>
      <c r="E5" s="154">
        <v>11348</v>
      </c>
      <c r="F5" s="154">
        <v>6116</v>
      </c>
      <c r="G5" s="154">
        <v>8692</v>
      </c>
      <c r="H5" s="155">
        <v>3239</v>
      </c>
      <c r="I5" s="34"/>
      <c r="J5" s="34"/>
    </row>
    <row r="6" spans="1:22" s="35" customFormat="1" ht="14.25">
      <c r="A6" s="130" t="s">
        <v>77</v>
      </c>
      <c r="B6" s="153">
        <v>4559</v>
      </c>
      <c r="C6" s="154">
        <v>3601</v>
      </c>
      <c r="D6" s="154">
        <v>11708</v>
      </c>
      <c r="E6" s="154">
        <v>14116</v>
      </c>
      <c r="F6" s="154">
        <v>5933</v>
      </c>
      <c r="G6" s="154">
        <v>8523</v>
      </c>
      <c r="H6" s="155">
        <v>3169</v>
      </c>
      <c r="I6" s="34"/>
      <c r="J6" s="34"/>
    </row>
    <row r="7" spans="1:22" s="35" customFormat="1" ht="3.75" customHeight="1" thickBot="1">
      <c r="A7" s="131"/>
      <c r="B7" s="156"/>
      <c r="C7" s="157"/>
      <c r="D7" s="157"/>
      <c r="E7" s="157"/>
      <c r="F7" s="157"/>
      <c r="G7" s="157"/>
      <c r="H7" s="158"/>
      <c r="I7" s="34"/>
      <c r="J7" s="34"/>
    </row>
    <row r="8" spans="1:22" s="35" customFormat="1" ht="7.5" customHeight="1" thickBot="1">
      <c r="A8" s="132"/>
      <c r="B8" s="133"/>
      <c r="C8" s="133"/>
      <c r="D8" s="133"/>
      <c r="E8" s="133"/>
      <c r="F8" s="133"/>
      <c r="G8" s="133"/>
      <c r="H8" s="134"/>
      <c r="I8" s="34"/>
      <c r="J8" s="34"/>
      <c r="S8" s="50"/>
      <c r="T8" s="51"/>
    </row>
    <row r="9" spans="1:22" s="35" customFormat="1" ht="14.25">
      <c r="A9" s="135" t="s">
        <v>1</v>
      </c>
      <c r="B9" s="136" t="s">
        <v>6</v>
      </c>
      <c r="C9" s="137" t="s">
        <v>7</v>
      </c>
      <c r="D9" s="137" t="s">
        <v>8</v>
      </c>
      <c r="E9" s="137" t="s">
        <v>9</v>
      </c>
      <c r="F9" s="137" t="s">
        <v>10</v>
      </c>
      <c r="G9" s="137" t="s">
        <v>11</v>
      </c>
      <c r="H9" s="138" t="s">
        <v>12</v>
      </c>
    </row>
    <row r="10" spans="1:22" s="35" customFormat="1" ht="14.25">
      <c r="A10" s="128" t="s">
        <v>76</v>
      </c>
      <c r="B10" s="147">
        <v>11352</v>
      </c>
      <c r="C10" s="148">
        <v>1390</v>
      </c>
      <c r="D10" s="148">
        <v>25548</v>
      </c>
      <c r="E10" s="148">
        <v>71453</v>
      </c>
      <c r="F10" s="148">
        <v>9464</v>
      </c>
      <c r="G10" s="148">
        <v>824</v>
      </c>
      <c r="H10" s="149">
        <v>6180</v>
      </c>
      <c r="I10" s="34"/>
    </row>
    <row r="11" spans="1:22" s="35" customFormat="1" ht="14.25">
      <c r="A11" s="129" t="s">
        <v>70</v>
      </c>
      <c r="B11" s="150">
        <v>11485</v>
      </c>
      <c r="C11" s="151">
        <v>1410</v>
      </c>
      <c r="D11" s="151">
        <v>25204</v>
      </c>
      <c r="E11" s="151">
        <v>72085</v>
      </c>
      <c r="F11" s="151">
        <v>9868</v>
      </c>
      <c r="G11" s="151">
        <v>826</v>
      </c>
      <c r="H11" s="152">
        <v>5977</v>
      </c>
      <c r="I11" s="34"/>
    </row>
    <row r="12" spans="1:22" s="35" customFormat="1" ht="14.25">
      <c r="A12" s="130" t="s">
        <v>71</v>
      </c>
      <c r="B12" s="153">
        <v>11914</v>
      </c>
      <c r="C12" s="154">
        <v>1454</v>
      </c>
      <c r="D12" s="154">
        <v>25123</v>
      </c>
      <c r="E12" s="154">
        <v>73249</v>
      </c>
      <c r="F12" s="154">
        <v>10230</v>
      </c>
      <c r="G12" s="154">
        <v>844</v>
      </c>
      <c r="H12" s="155">
        <v>6146</v>
      </c>
      <c r="I12" s="34"/>
    </row>
    <row r="13" spans="1:22" s="35" customFormat="1" ht="14.25">
      <c r="A13" s="130" t="s">
        <v>77</v>
      </c>
      <c r="B13" s="153">
        <v>11017</v>
      </c>
      <c r="C13" s="154">
        <v>1339</v>
      </c>
      <c r="D13" s="154">
        <v>21444</v>
      </c>
      <c r="E13" s="154">
        <v>72258</v>
      </c>
      <c r="F13" s="154">
        <v>10687</v>
      </c>
      <c r="G13" s="154">
        <v>848</v>
      </c>
      <c r="H13" s="155">
        <v>6121</v>
      </c>
      <c r="I13" s="34"/>
    </row>
    <row r="14" spans="1:22" s="35" customFormat="1" ht="3.75" customHeight="1" thickBot="1">
      <c r="A14" s="131"/>
      <c r="B14" s="159"/>
      <c r="C14" s="157"/>
      <c r="D14" s="157"/>
      <c r="E14" s="157"/>
      <c r="F14" s="157"/>
      <c r="G14" s="157"/>
      <c r="H14" s="158"/>
      <c r="I14" s="34"/>
    </row>
    <row r="15" spans="1:22" s="35" customFormat="1" ht="7.5" customHeight="1" thickBot="1">
      <c r="A15" s="132"/>
      <c r="B15" s="133"/>
      <c r="C15" s="133"/>
      <c r="D15" s="133"/>
      <c r="E15" s="133"/>
      <c r="F15" s="134"/>
      <c r="G15" s="133"/>
      <c r="H15" s="134"/>
      <c r="I15" s="34"/>
    </row>
    <row r="16" spans="1:22" s="35" customFormat="1" ht="14.25">
      <c r="A16" s="139" t="s">
        <v>1</v>
      </c>
      <c r="B16" s="136" t="s">
        <v>14</v>
      </c>
      <c r="C16" s="137" t="s">
        <v>15</v>
      </c>
      <c r="D16" s="137" t="s">
        <v>16</v>
      </c>
      <c r="E16" s="140" t="s">
        <v>17</v>
      </c>
      <c r="F16" s="141" t="s">
        <v>18</v>
      </c>
      <c r="G16" s="142" t="s">
        <v>19</v>
      </c>
      <c r="H16" s="143" t="s">
        <v>20</v>
      </c>
      <c r="I16" s="34"/>
    </row>
    <row r="17" spans="1:9" s="35" customFormat="1" ht="14.25">
      <c r="A17" s="128" t="s">
        <v>76</v>
      </c>
      <c r="B17" s="147">
        <v>1448</v>
      </c>
      <c r="C17" s="148">
        <v>2763</v>
      </c>
      <c r="D17" s="148">
        <v>5935</v>
      </c>
      <c r="E17" s="160">
        <v>16</v>
      </c>
      <c r="F17" s="161">
        <v>180404</v>
      </c>
      <c r="G17" s="147">
        <v>1305</v>
      </c>
      <c r="H17" s="149">
        <v>3790</v>
      </c>
      <c r="I17" s="34"/>
    </row>
    <row r="18" spans="1:9" s="35" customFormat="1" ht="14.25">
      <c r="A18" s="129" t="s">
        <v>70</v>
      </c>
      <c r="B18" s="150">
        <v>1516</v>
      </c>
      <c r="C18" s="151">
        <v>2659</v>
      </c>
      <c r="D18" s="151">
        <v>6114</v>
      </c>
      <c r="E18" s="162">
        <v>19</v>
      </c>
      <c r="F18" s="163">
        <v>182210</v>
      </c>
      <c r="G18" s="150">
        <v>1438</v>
      </c>
      <c r="H18" s="152">
        <v>3725</v>
      </c>
      <c r="I18" s="34"/>
    </row>
    <row r="19" spans="1:9" s="35" customFormat="1" ht="14.25">
      <c r="A19" s="130" t="s">
        <v>71</v>
      </c>
      <c r="B19" s="153">
        <v>1552</v>
      </c>
      <c r="C19" s="154">
        <v>2766</v>
      </c>
      <c r="D19" s="154">
        <v>6193</v>
      </c>
      <c r="E19" s="164">
        <v>18</v>
      </c>
      <c r="F19" s="165">
        <v>186012</v>
      </c>
      <c r="G19" s="153">
        <v>1448</v>
      </c>
      <c r="H19" s="155">
        <v>3747</v>
      </c>
      <c r="I19" s="34"/>
    </row>
    <row r="20" spans="1:9" s="35" customFormat="1" ht="14.25">
      <c r="A20" s="130" t="s">
        <v>77</v>
      </c>
      <c r="B20" s="153">
        <v>1744</v>
      </c>
      <c r="C20" s="154">
        <v>2882</v>
      </c>
      <c r="D20" s="154">
        <v>6026</v>
      </c>
      <c r="E20" s="164">
        <v>27</v>
      </c>
      <c r="F20" s="165">
        <v>186276</v>
      </c>
      <c r="G20" s="153">
        <v>1518</v>
      </c>
      <c r="H20" s="155">
        <v>3722</v>
      </c>
      <c r="I20" s="34"/>
    </row>
    <row r="21" spans="1:9" s="35" customFormat="1" ht="3.75" customHeight="1" thickBot="1">
      <c r="A21" s="86"/>
      <c r="B21" s="166"/>
      <c r="C21" s="167"/>
      <c r="D21" s="167"/>
      <c r="E21" s="168"/>
      <c r="F21" s="169"/>
      <c r="G21" s="170"/>
      <c r="H21" s="171"/>
    </row>
    <row r="22" spans="1:9" s="146" customFormat="1" ht="12">
      <c r="A22" s="144"/>
      <c r="B22" s="145"/>
      <c r="C22" s="145"/>
      <c r="D22" s="145"/>
      <c r="E22" s="145"/>
      <c r="F22" s="145"/>
      <c r="G22" s="145"/>
      <c r="H22" s="201" t="s">
        <v>109</v>
      </c>
    </row>
    <row r="23" spans="1:9" s="35" customFormat="1" ht="14.25">
      <c r="H23" s="210" t="s">
        <v>110</v>
      </c>
    </row>
    <row r="24" spans="1:9">
      <c r="A24"/>
    </row>
    <row r="25" spans="1:9">
      <c r="A25"/>
    </row>
    <row r="26" spans="1:9">
      <c r="A26"/>
    </row>
    <row r="27" spans="1:9">
      <c r="A27"/>
    </row>
  </sheetData>
  <phoneticPr fontId="14"/>
  <printOptions gridLinesSet="0"/>
  <pageMargins left="0.59" right="0.34" top="0.98399999999999999" bottom="0.98399999999999999" header="0.5" footer="0.5"/>
  <pageSetup paperSize="9" scale="80" orientation="portrait" horizontalDpi="4294967292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selection activeCell="A2" sqref="A2"/>
    </sheetView>
  </sheetViews>
  <sheetFormatPr defaultRowHeight="17.25"/>
  <cols>
    <col min="1" max="1" width="12.796875" style="8" customWidth="1"/>
    <col min="2" max="8" width="11.59765625" customWidth="1"/>
    <col min="9" max="9" width="10.3984375" customWidth="1"/>
    <col min="10" max="10" width="8.59765625" customWidth="1"/>
    <col min="11" max="11" width="10.69921875" customWidth="1"/>
    <col min="12" max="12" width="13.296875" customWidth="1"/>
    <col min="13" max="15" width="8.69921875" customWidth="1"/>
    <col min="16" max="17" width="9.296875" customWidth="1"/>
    <col min="18" max="18" width="8.69921875" customWidth="1"/>
    <col min="19" max="19" width="11.59765625" customWidth="1"/>
    <col min="20" max="20" width="8.69921875" customWidth="1"/>
    <col min="21" max="21" width="12.09765625" customWidth="1"/>
    <col min="22" max="22" width="13.19921875" customWidth="1"/>
  </cols>
  <sheetData>
    <row r="1" spans="1:22" s="93" customFormat="1" ht="21" customHeight="1" thickBot="1">
      <c r="A1" s="92" t="s">
        <v>0</v>
      </c>
      <c r="H1" s="94"/>
      <c r="K1" s="95" t="s">
        <v>1</v>
      </c>
      <c r="V1" s="96" t="s">
        <v>2</v>
      </c>
    </row>
    <row r="2" spans="1:22" s="30" customFormat="1" ht="14.25">
      <c r="A2" s="26" t="s">
        <v>1</v>
      </c>
      <c r="B2" s="27" t="s">
        <v>63</v>
      </c>
      <c r="C2" s="28" t="s">
        <v>3</v>
      </c>
      <c r="D2" s="28" t="s">
        <v>64</v>
      </c>
      <c r="E2" s="29" t="s">
        <v>4</v>
      </c>
      <c r="F2" s="28" t="s">
        <v>5</v>
      </c>
      <c r="G2" s="28" t="s">
        <v>65</v>
      </c>
      <c r="H2" s="91" t="s">
        <v>66</v>
      </c>
    </row>
    <row r="3" spans="1:22" s="35" customFormat="1" ht="14.25">
      <c r="A3" s="31" t="s">
        <v>54</v>
      </c>
      <c r="B3" s="32">
        <v>3337</v>
      </c>
      <c r="C3" s="33">
        <v>1963</v>
      </c>
      <c r="D3" s="33">
        <v>5216</v>
      </c>
      <c r="E3" s="33">
        <v>8326</v>
      </c>
      <c r="F3" s="33">
        <v>2746</v>
      </c>
      <c r="G3" s="33">
        <v>3783</v>
      </c>
      <c r="H3" s="57">
        <v>1251</v>
      </c>
      <c r="I3" s="34"/>
      <c r="J3" s="34"/>
    </row>
    <row r="4" spans="1:22" s="35" customFormat="1" ht="14.25">
      <c r="A4" s="36" t="s">
        <v>55</v>
      </c>
      <c r="B4" s="37">
        <v>3341</v>
      </c>
      <c r="C4" s="38">
        <v>1900</v>
      </c>
      <c r="D4" s="38">
        <v>5119</v>
      </c>
      <c r="E4" s="38">
        <v>8381</v>
      </c>
      <c r="F4" s="38">
        <v>2595</v>
      </c>
      <c r="G4" s="38">
        <v>3757</v>
      </c>
      <c r="H4" s="59">
        <v>1227</v>
      </c>
      <c r="I4" s="34"/>
      <c r="J4" s="34"/>
    </row>
    <row r="5" spans="1:22" s="35" customFormat="1" ht="14.25">
      <c r="A5" s="36" t="s">
        <v>56</v>
      </c>
      <c r="B5" s="37">
        <v>3512</v>
      </c>
      <c r="C5" s="38">
        <v>1972</v>
      </c>
      <c r="D5" s="38">
        <v>5287</v>
      </c>
      <c r="E5" s="38">
        <v>8613</v>
      </c>
      <c r="F5" s="38">
        <v>2701</v>
      </c>
      <c r="G5" s="38">
        <v>3989</v>
      </c>
      <c r="H5" s="59">
        <v>1333</v>
      </c>
      <c r="I5" s="34"/>
      <c r="J5" s="34"/>
    </row>
    <row r="6" spans="1:22" s="35" customFormat="1" ht="14.25">
      <c r="A6" s="36" t="s">
        <v>57</v>
      </c>
      <c r="B6" s="37">
        <v>3639</v>
      </c>
      <c r="C6" s="38">
        <v>2044</v>
      </c>
      <c r="D6" s="38">
        <v>5428</v>
      </c>
      <c r="E6" s="38">
        <v>8279</v>
      </c>
      <c r="F6" s="38">
        <v>2694</v>
      </c>
      <c r="G6" s="38">
        <v>4112</v>
      </c>
      <c r="H6" s="59">
        <v>1339</v>
      </c>
      <c r="I6" s="34"/>
      <c r="J6" s="34"/>
    </row>
    <row r="7" spans="1:22" s="35" customFormat="1" ht="14.25">
      <c r="A7" s="36" t="s">
        <v>58</v>
      </c>
      <c r="B7" s="37">
        <v>3720</v>
      </c>
      <c r="C7" s="38">
        <v>2002</v>
      </c>
      <c r="D7" s="38">
        <v>5473</v>
      </c>
      <c r="E7" s="38">
        <v>8096</v>
      </c>
      <c r="F7" s="38">
        <v>2603</v>
      </c>
      <c r="G7" s="38">
        <v>4364</v>
      </c>
      <c r="H7" s="59">
        <v>1440</v>
      </c>
      <c r="I7" s="34"/>
      <c r="J7" s="34"/>
    </row>
    <row r="8" spans="1:22" s="35" customFormat="1" ht="14.25">
      <c r="A8" s="36" t="s">
        <v>59</v>
      </c>
      <c r="B8" s="39">
        <v>3864</v>
      </c>
      <c r="C8" s="40">
        <v>2060</v>
      </c>
      <c r="D8" s="40">
        <v>5654</v>
      </c>
      <c r="E8" s="40">
        <v>8722</v>
      </c>
      <c r="F8" s="40">
        <v>2866</v>
      </c>
      <c r="G8" s="40">
        <v>4566</v>
      </c>
      <c r="H8" s="61">
        <v>1567</v>
      </c>
      <c r="I8" s="34"/>
      <c r="J8" s="34"/>
    </row>
    <row r="9" spans="1:22" s="35" customFormat="1" ht="14.25">
      <c r="A9" s="36" t="s">
        <v>60</v>
      </c>
      <c r="B9" s="39">
        <v>4119</v>
      </c>
      <c r="C9" s="40">
        <v>2178</v>
      </c>
      <c r="D9" s="40">
        <v>6053</v>
      </c>
      <c r="E9" s="40">
        <v>9673</v>
      </c>
      <c r="F9" s="40">
        <v>3255</v>
      </c>
      <c r="G9" s="40">
        <v>5461</v>
      </c>
      <c r="H9" s="61">
        <v>1817</v>
      </c>
      <c r="I9" s="34"/>
      <c r="J9" s="34"/>
    </row>
    <row r="10" spans="1:22" s="35" customFormat="1" ht="14.25">
      <c r="A10" s="36" t="s">
        <v>61</v>
      </c>
      <c r="B10" s="39">
        <v>4536</v>
      </c>
      <c r="C10" s="40">
        <v>2371</v>
      </c>
      <c r="D10" s="40">
        <v>6687</v>
      </c>
      <c r="E10" s="40">
        <v>10657</v>
      </c>
      <c r="F10" s="40">
        <v>3825</v>
      </c>
      <c r="G10" s="40">
        <v>6235</v>
      </c>
      <c r="H10" s="61">
        <v>2070</v>
      </c>
      <c r="I10" s="34"/>
      <c r="J10" s="34"/>
    </row>
    <row r="11" spans="1:22" s="35" customFormat="1" ht="14.25">
      <c r="A11" s="36" t="s">
        <v>62</v>
      </c>
      <c r="B11" s="39">
        <v>3329</v>
      </c>
      <c r="C11" s="40">
        <v>2728</v>
      </c>
      <c r="D11" s="40">
        <v>7166</v>
      </c>
      <c r="E11" s="40">
        <v>10228</v>
      </c>
      <c r="F11" s="40">
        <v>3913</v>
      </c>
      <c r="G11" s="40">
        <v>6736</v>
      </c>
      <c r="H11" s="61">
        <v>2284</v>
      </c>
      <c r="I11" s="34"/>
      <c r="J11" s="34"/>
    </row>
    <row r="12" spans="1:22" s="35" customFormat="1" ht="14.25">
      <c r="A12" s="36" t="s">
        <v>68</v>
      </c>
      <c r="B12" s="39">
        <v>3367</v>
      </c>
      <c r="C12" s="40">
        <v>2761</v>
      </c>
      <c r="D12" s="40">
        <v>7147</v>
      </c>
      <c r="E12" s="40">
        <v>9506</v>
      </c>
      <c r="F12" s="40">
        <v>3878</v>
      </c>
      <c r="G12" s="40">
        <v>6758</v>
      </c>
      <c r="H12" s="61">
        <v>2143</v>
      </c>
      <c r="I12" s="34"/>
      <c r="J12" s="34"/>
    </row>
    <row r="13" spans="1:22" s="35" customFormat="1" ht="14.25">
      <c r="A13" s="41" t="s">
        <v>69</v>
      </c>
      <c r="B13" s="42">
        <v>3430</v>
      </c>
      <c r="C13" s="43">
        <v>2847</v>
      </c>
      <c r="D13" s="43">
        <v>7248</v>
      </c>
      <c r="E13" s="43">
        <v>9731</v>
      </c>
      <c r="F13" s="43">
        <v>4140</v>
      </c>
      <c r="G13" s="43">
        <v>7035</v>
      </c>
      <c r="H13" s="63">
        <v>2310</v>
      </c>
      <c r="I13" s="34"/>
      <c r="J13" s="34"/>
    </row>
    <row r="14" spans="1:22" s="35" customFormat="1" ht="3.75" customHeight="1" thickBot="1">
      <c r="A14" s="44"/>
      <c r="B14" s="45"/>
      <c r="C14" s="46"/>
      <c r="D14" s="46"/>
      <c r="E14" s="46"/>
      <c r="F14" s="46"/>
      <c r="G14" s="46"/>
      <c r="H14" s="65"/>
      <c r="I14" s="34"/>
      <c r="J14" s="34"/>
    </row>
    <row r="15" spans="1:22" s="35" customFormat="1" ht="7.5" customHeight="1" thickBot="1">
      <c r="A15" s="47"/>
      <c r="B15" s="48"/>
      <c r="C15" s="48"/>
      <c r="D15" s="48"/>
      <c r="E15" s="48"/>
      <c r="F15" s="48"/>
      <c r="G15" s="48"/>
      <c r="H15" s="49"/>
      <c r="I15" s="34"/>
      <c r="J15" s="34"/>
      <c r="S15" s="50"/>
      <c r="T15" s="51"/>
    </row>
    <row r="16" spans="1:22" s="35" customFormat="1" ht="14.25">
      <c r="A16" s="52" t="s">
        <v>1</v>
      </c>
      <c r="B16" s="53" t="s">
        <v>6</v>
      </c>
      <c r="C16" s="54" t="s">
        <v>7</v>
      </c>
      <c r="D16" s="54" t="s">
        <v>8</v>
      </c>
      <c r="E16" s="54" t="s">
        <v>9</v>
      </c>
      <c r="F16" s="54" t="s">
        <v>10</v>
      </c>
      <c r="G16" s="54" t="s">
        <v>11</v>
      </c>
      <c r="H16" s="55" t="s">
        <v>12</v>
      </c>
    </row>
    <row r="17" spans="1:9" s="35" customFormat="1" ht="14.25">
      <c r="A17" s="31" t="s">
        <v>54</v>
      </c>
      <c r="B17" s="56">
        <v>6492</v>
      </c>
      <c r="C17" s="33">
        <v>618</v>
      </c>
      <c r="D17" s="33">
        <v>29777</v>
      </c>
      <c r="E17" s="33">
        <v>42428</v>
      </c>
      <c r="F17" s="33">
        <v>5390</v>
      </c>
      <c r="G17" s="33">
        <v>311</v>
      </c>
      <c r="H17" s="57">
        <v>4795</v>
      </c>
      <c r="I17" s="34"/>
    </row>
    <row r="18" spans="1:9" s="35" customFormat="1" ht="14.25">
      <c r="A18" s="36" t="s">
        <v>55</v>
      </c>
      <c r="B18" s="58">
        <v>7069</v>
      </c>
      <c r="C18" s="38">
        <v>618</v>
      </c>
      <c r="D18" s="38">
        <v>29352</v>
      </c>
      <c r="E18" s="38">
        <v>43071</v>
      </c>
      <c r="F18" s="38">
        <v>5630</v>
      </c>
      <c r="G18" s="38">
        <v>328</v>
      </c>
      <c r="H18" s="59">
        <v>4602</v>
      </c>
      <c r="I18" s="34"/>
    </row>
    <row r="19" spans="1:9" s="35" customFormat="1" ht="14.25">
      <c r="A19" s="36" t="s">
        <v>56</v>
      </c>
      <c r="B19" s="58">
        <v>7365</v>
      </c>
      <c r="C19" s="38">
        <v>638</v>
      </c>
      <c r="D19" s="38">
        <v>30223</v>
      </c>
      <c r="E19" s="38">
        <v>44155</v>
      </c>
      <c r="F19" s="38">
        <v>5884</v>
      </c>
      <c r="G19" s="38">
        <v>335</v>
      </c>
      <c r="H19" s="59">
        <v>4677</v>
      </c>
      <c r="I19" s="34"/>
    </row>
    <row r="20" spans="1:9" s="35" customFormat="1" ht="14.25">
      <c r="A20" s="36" t="s">
        <v>57</v>
      </c>
      <c r="B20" s="58">
        <v>7603</v>
      </c>
      <c r="C20" s="38">
        <v>661</v>
      </c>
      <c r="D20" s="38">
        <v>30693</v>
      </c>
      <c r="E20" s="38">
        <v>43095</v>
      </c>
      <c r="F20" s="38">
        <v>6062</v>
      </c>
      <c r="G20" s="38">
        <v>336</v>
      </c>
      <c r="H20" s="59">
        <v>4605</v>
      </c>
      <c r="I20" s="34"/>
    </row>
    <row r="21" spans="1:9" s="35" customFormat="1" ht="14.25">
      <c r="A21" s="36" t="s">
        <v>58</v>
      </c>
      <c r="B21" s="58">
        <v>7747</v>
      </c>
      <c r="C21" s="38">
        <v>676</v>
      </c>
      <c r="D21" s="38">
        <v>29213</v>
      </c>
      <c r="E21" s="38">
        <v>45358</v>
      </c>
      <c r="F21" s="38">
        <v>6248</v>
      </c>
      <c r="G21" s="38">
        <v>400</v>
      </c>
      <c r="H21" s="59">
        <v>4422</v>
      </c>
      <c r="I21" s="34"/>
    </row>
    <row r="22" spans="1:9" s="35" customFormat="1" ht="14.25">
      <c r="A22" s="36" t="s">
        <v>59</v>
      </c>
      <c r="B22" s="60">
        <v>7810</v>
      </c>
      <c r="C22" s="40">
        <v>750</v>
      </c>
      <c r="D22" s="40">
        <v>28370</v>
      </c>
      <c r="E22" s="40">
        <v>45739</v>
      </c>
      <c r="F22" s="40">
        <v>6437</v>
      </c>
      <c r="G22" s="40">
        <v>402</v>
      </c>
      <c r="H22" s="61">
        <v>4299</v>
      </c>
      <c r="I22" s="34"/>
    </row>
    <row r="23" spans="1:9" s="35" customFormat="1" ht="14.25">
      <c r="A23" s="36" t="s">
        <v>60</v>
      </c>
      <c r="B23" s="60">
        <v>8248</v>
      </c>
      <c r="C23" s="40">
        <v>850</v>
      </c>
      <c r="D23" s="40">
        <v>29564</v>
      </c>
      <c r="E23" s="40">
        <v>51258</v>
      </c>
      <c r="F23" s="40">
        <v>6753</v>
      </c>
      <c r="G23" s="40">
        <v>441</v>
      </c>
      <c r="H23" s="61">
        <v>4562</v>
      </c>
      <c r="I23" s="34"/>
    </row>
    <row r="24" spans="1:9" s="35" customFormat="1" ht="14.25">
      <c r="A24" s="36" t="s">
        <v>61</v>
      </c>
      <c r="B24" s="60">
        <v>6294</v>
      </c>
      <c r="C24" s="40">
        <v>986</v>
      </c>
      <c r="D24" s="40">
        <v>34215</v>
      </c>
      <c r="E24" s="40">
        <v>52286</v>
      </c>
      <c r="F24" s="40">
        <v>6646</v>
      </c>
      <c r="G24" s="40">
        <v>502</v>
      </c>
      <c r="H24" s="61">
        <v>4566</v>
      </c>
      <c r="I24" s="34"/>
    </row>
    <row r="25" spans="1:9" s="35" customFormat="1" ht="14.25">
      <c r="A25" s="36" t="s">
        <v>62</v>
      </c>
      <c r="B25" s="60">
        <v>6414</v>
      </c>
      <c r="C25" s="40">
        <v>1009</v>
      </c>
      <c r="D25" s="40">
        <v>30273</v>
      </c>
      <c r="E25" s="40">
        <v>66350</v>
      </c>
      <c r="F25" s="40">
        <v>7568</v>
      </c>
      <c r="G25" s="40">
        <v>636</v>
      </c>
      <c r="H25" s="61">
        <v>5812</v>
      </c>
      <c r="I25" s="34"/>
    </row>
    <row r="26" spans="1:9" s="35" customFormat="1" ht="14.25">
      <c r="A26" s="36" t="s">
        <v>68</v>
      </c>
      <c r="B26" s="60">
        <v>6639</v>
      </c>
      <c r="C26" s="40">
        <v>959</v>
      </c>
      <c r="D26" s="40">
        <v>33639</v>
      </c>
      <c r="E26" s="40">
        <v>68297</v>
      </c>
      <c r="F26" s="40">
        <v>8544</v>
      </c>
      <c r="G26" s="40">
        <v>743</v>
      </c>
      <c r="H26" s="61">
        <v>5762</v>
      </c>
      <c r="I26" s="34"/>
    </row>
    <row r="27" spans="1:9" s="35" customFormat="1" ht="14.25">
      <c r="A27" s="41" t="s">
        <v>69</v>
      </c>
      <c r="B27" s="62">
        <v>6911</v>
      </c>
      <c r="C27" s="43">
        <v>966</v>
      </c>
      <c r="D27" s="43">
        <v>34206</v>
      </c>
      <c r="E27" s="43">
        <v>69446</v>
      </c>
      <c r="F27" s="43">
        <v>8936</v>
      </c>
      <c r="G27" s="43">
        <v>781</v>
      </c>
      <c r="H27" s="63">
        <v>5865</v>
      </c>
      <c r="I27" s="34"/>
    </row>
    <row r="28" spans="1:9" s="35" customFormat="1" ht="3.75" customHeight="1" thickBot="1">
      <c r="A28" s="44"/>
      <c r="B28" s="64"/>
      <c r="C28" s="46"/>
      <c r="D28" s="46"/>
      <c r="E28" s="46"/>
      <c r="F28" s="46"/>
      <c r="G28" s="46"/>
      <c r="H28" s="65"/>
      <c r="I28" s="34"/>
    </row>
    <row r="29" spans="1:9" s="35" customFormat="1" ht="7.5" customHeight="1" thickBot="1">
      <c r="A29" s="47"/>
      <c r="B29" s="48"/>
      <c r="C29" s="48"/>
      <c r="D29" s="48"/>
      <c r="E29" s="48"/>
      <c r="F29" s="49"/>
      <c r="G29" s="48"/>
      <c r="H29" s="49"/>
      <c r="I29" s="34"/>
    </row>
    <row r="30" spans="1:9" s="35" customFormat="1" ht="14.25">
      <c r="A30" s="66" t="s">
        <v>1</v>
      </c>
      <c r="B30" s="53" t="s">
        <v>14</v>
      </c>
      <c r="C30" s="54" t="s">
        <v>15</v>
      </c>
      <c r="D30" s="54" t="s">
        <v>16</v>
      </c>
      <c r="E30" s="67" t="s">
        <v>17</v>
      </c>
      <c r="F30" s="54" t="s">
        <v>18</v>
      </c>
      <c r="G30" s="68" t="s">
        <v>19</v>
      </c>
      <c r="H30" s="69" t="s">
        <v>20</v>
      </c>
      <c r="I30" s="34"/>
    </row>
    <row r="31" spans="1:9" s="35" customFormat="1" ht="14.25">
      <c r="A31" s="70" t="s">
        <v>54</v>
      </c>
      <c r="B31" s="71">
        <v>1054</v>
      </c>
      <c r="C31" s="72">
        <v>2036</v>
      </c>
      <c r="D31" s="72">
        <v>2692</v>
      </c>
      <c r="E31" s="73"/>
      <c r="F31" s="72">
        <f>B3+C3+D3+E3+F3+G3+H3+B17+C17+D17+E17+F17+G17+H17+B31+C31+D31</f>
        <v>122215</v>
      </c>
      <c r="G31" s="74">
        <v>856</v>
      </c>
      <c r="H31" s="75">
        <v>825</v>
      </c>
      <c r="I31" s="34"/>
    </row>
    <row r="32" spans="1:9" s="35" customFormat="1" ht="14.25">
      <c r="A32" s="70" t="s">
        <v>55</v>
      </c>
      <c r="B32" s="58">
        <v>1120</v>
      </c>
      <c r="C32" s="38">
        <v>2089</v>
      </c>
      <c r="D32" s="38">
        <v>3002</v>
      </c>
      <c r="E32" s="76"/>
      <c r="F32" s="38">
        <v>123201</v>
      </c>
      <c r="G32" s="77">
        <v>869</v>
      </c>
      <c r="H32" s="78">
        <v>1086</v>
      </c>
      <c r="I32" s="34"/>
    </row>
    <row r="33" spans="1:9" s="35" customFormat="1" ht="14.25">
      <c r="A33" s="70" t="s">
        <v>56</v>
      </c>
      <c r="B33" s="58">
        <v>1193</v>
      </c>
      <c r="C33" s="38">
        <v>2150</v>
      </c>
      <c r="D33" s="38">
        <v>3350</v>
      </c>
      <c r="E33" s="76"/>
      <c r="F33" s="38">
        <v>127377</v>
      </c>
      <c r="G33" s="77">
        <v>896</v>
      </c>
      <c r="H33" s="78">
        <v>1386</v>
      </c>
      <c r="I33" s="34"/>
    </row>
    <row r="34" spans="1:9" s="35" customFormat="1" ht="14.25">
      <c r="A34" s="70" t="s">
        <v>57</v>
      </c>
      <c r="B34" s="58">
        <v>1269</v>
      </c>
      <c r="C34" s="38">
        <v>2089</v>
      </c>
      <c r="D34" s="38">
        <v>3563</v>
      </c>
      <c r="E34" s="79">
        <v>499</v>
      </c>
      <c r="F34" s="38">
        <v>128010</v>
      </c>
      <c r="G34" s="77">
        <v>800</v>
      </c>
      <c r="H34" s="78">
        <v>1609</v>
      </c>
      <c r="I34" s="34"/>
    </row>
    <row r="35" spans="1:9" s="35" customFormat="1" ht="14.25">
      <c r="A35" s="70" t="s">
        <v>58</v>
      </c>
      <c r="B35" s="58">
        <v>1329</v>
      </c>
      <c r="C35" s="38">
        <v>2125</v>
      </c>
      <c r="D35" s="38">
        <v>3673</v>
      </c>
      <c r="E35" s="79">
        <v>530</v>
      </c>
      <c r="F35" s="38">
        <v>129419</v>
      </c>
      <c r="G35" s="77">
        <v>860</v>
      </c>
      <c r="H35" s="78">
        <v>1874</v>
      </c>
      <c r="I35" s="34"/>
    </row>
    <row r="36" spans="1:9" s="35" customFormat="1" ht="14.25">
      <c r="A36" s="70" t="s">
        <v>59</v>
      </c>
      <c r="B36" s="60">
        <v>1363</v>
      </c>
      <c r="C36" s="40">
        <v>2179</v>
      </c>
      <c r="D36" s="40">
        <v>3765</v>
      </c>
      <c r="E36" s="80">
        <v>541</v>
      </c>
      <c r="F36" s="40">
        <v>130954</v>
      </c>
      <c r="G36" s="81">
        <v>857</v>
      </c>
      <c r="H36" s="82">
        <v>2220</v>
      </c>
      <c r="I36" s="34"/>
    </row>
    <row r="37" spans="1:9" s="35" customFormat="1" ht="14.25">
      <c r="A37" s="70" t="s">
        <v>60</v>
      </c>
      <c r="B37" s="60">
        <v>1404</v>
      </c>
      <c r="C37" s="40">
        <v>2280</v>
      </c>
      <c r="D37" s="40">
        <v>4019</v>
      </c>
      <c r="E37" s="80">
        <v>645</v>
      </c>
      <c r="F37" s="40">
        <v>142580</v>
      </c>
      <c r="G37" s="81">
        <v>899</v>
      </c>
      <c r="H37" s="82">
        <v>2428</v>
      </c>
      <c r="I37" s="34"/>
    </row>
    <row r="38" spans="1:9" s="35" customFormat="1" ht="14.25">
      <c r="A38" s="70" t="s">
        <v>61</v>
      </c>
      <c r="B38" s="60">
        <v>1427</v>
      </c>
      <c r="C38" s="40">
        <v>2260</v>
      </c>
      <c r="D38" s="40">
        <v>3964</v>
      </c>
      <c r="E38" s="80">
        <v>601</v>
      </c>
      <c r="F38" s="40">
        <v>152979</v>
      </c>
      <c r="G38" s="81">
        <v>1028</v>
      </c>
      <c r="H38" s="82">
        <v>2617</v>
      </c>
      <c r="I38" s="34"/>
    </row>
    <row r="39" spans="1:9" s="35" customFormat="1" ht="14.25">
      <c r="A39" s="70" t="s">
        <v>62</v>
      </c>
      <c r="B39" s="60">
        <v>1290</v>
      </c>
      <c r="C39" s="40">
        <v>2501</v>
      </c>
      <c r="D39" s="40">
        <v>4938</v>
      </c>
      <c r="E39" s="80">
        <v>3</v>
      </c>
      <c r="F39" s="40">
        <v>163178</v>
      </c>
      <c r="G39" s="81">
        <v>1173</v>
      </c>
      <c r="H39" s="82">
        <v>3014</v>
      </c>
      <c r="I39" s="34"/>
    </row>
    <row r="40" spans="1:9" s="35" customFormat="1" ht="14.25">
      <c r="A40" s="70" t="s">
        <v>68</v>
      </c>
      <c r="B40" s="60">
        <v>1369</v>
      </c>
      <c r="C40" s="40">
        <v>2629</v>
      </c>
      <c r="D40" s="40">
        <v>5707</v>
      </c>
      <c r="E40" s="80">
        <v>9</v>
      </c>
      <c r="F40" s="40">
        <f>SUM(B12:H12,B26:H26,B40:E40)</f>
        <v>169857</v>
      </c>
      <c r="G40" s="81">
        <v>1237</v>
      </c>
      <c r="H40" s="82">
        <v>3676</v>
      </c>
      <c r="I40" s="34"/>
    </row>
    <row r="41" spans="1:9" s="35" customFormat="1" ht="14.25">
      <c r="A41" s="70" t="s">
        <v>69</v>
      </c>
      <c r="B41" s="62">
        <v>1453</v>
      </c>
      <c r="C41" s="43">
        <v>2687</v>
      </c>
      <c r="D41" s="43">
        <v>6098</v>
      </c>
      <c r="E41" s="83">
        <v>9</v>
      </c>
      <c r="F41" s="43">
        <v>174099</v>
      </c>
      <c r="G41" s="84">
        <v>1246</v>
      </c>
      <c r="H41" s="85">
        <v>3697</v>
      </c>
      <c r="I41" s="34"/>
    </row>
    <row r="42" spans="1:9" s="35" customFormat="1" ht="3.75" customHeight="1" thickBot="1">
      <c r="A42" s="86"/>
      <c r="B42" s="87"/>
      <c r="C42" s="88"/>
      <c r="D42" s="88"/>
      <c r="E42" s="88"/>
      <c r="F42" s="88"/>
      <c r="G42" s="88"/>
      <c r="H42" s="89"/>
    </row>
    <row r="43" spans="1:9" s="35" customFormat="1" ht="14.25">
      <c r="A43" s="90" t="s">
        <v>67</v>
      </c>
      <c r="B43" s="34"/>
      <c r="C43" s="34"/>
      <c r="D43" s="34"/>
      <c r="E43" s="34"/>
      <c r="F43" s="34"/>
      <c r="G43" s="34"/>
      <c r="H43" s="201" t="s">
        <v>109</v>
      </c>
    </row>
    <row r="44" spans="1:9" s="35" customFormat="1" ht="14.25">
      <c r="A44" s="90" t="s">
        <v>45</v>
      </c>
      <c r="H44" s="210" t="s">
        <v>110</v>
      </c>
    </row>
    <row r="45" spans="1:9">
      <c r="A45"/>
    </row>
    <row r="46" spans="1:9">
      <c r="A46"/>
    </row>
    <row r="47" spans="1:9">
      <c r="A47"/>
    </row>
    <row r="48" spans="1:9">
      <c r="A48"/>
    </row>
    <row r="49" spans="1:1">
      <c r="A49"/>
    </row>
    <row r="50" spans="1:1">
      <c r="A50"/>
    </row>
    <row r="51" spans="1:1">
      <c r="A51"/>
    </row>
    <row r="52" spans="1:1">
      <c r="A52"/>
    </row>
  </sheetData>
  <phoneticPr fontId="7"/>
  <printOptions gridLinesSet="0"/>
  <pageMargins left="0.59" right="0.34" top="0.98399999999999999" bottom="0.98399999999999999" header="0.5" footer="0.5"/>
  <pageSetup paperSize="9" scale="80" orientation="portrait" horizontalDpi="4294967292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75" workbookViewId="0">
      <selection activeCell="A2" sqref="A2"/>
    </sheetView>
  </sheetViews>
  <sheetFormatPr defaultRowHeight="17.25"/>
  <cols>
    <col min="1" max="1" width="12.796875" style="8" customWidth="1"/>
    <col min="2" max="8" width="8.69921875" customWidth="1"/>
    <col min="9" max="9" width="10.3984375" customWidth="1"/>
    <col min="10" max="10" width="13.09765625" customWidth="1"/>
    <col min="11" max="15" width="8.69921875" customWidth="1"/>
    <col min="16" max="16" width="12.69921875" customWidth="1"/>
    <col min="17" max="19" width="8.69921875" customWidth="1"/>
  </cols>
  <sheetData>
    <row r="1" spans="1:11" ht="21" customHeight="1" thickBot="1">
      <c r="A1" s="13" t="s">
        <v>0</v>
      </c>
      <c r="J1" s="3" t="s">
        <v>2</v>
      </c>
      <c r="K1" s="5" t="s">
        <v>1</v>
      </c>
    </row>
    <row r="2" spans="1:11" s="18" customFormat="1" ht="21" customHeight="1">
      <c r="A2" s="15" t="s">
        <v>1</v>
      </c>
      <c r="B2" s="14" t="s">
        <v>31</v>
      </c>
      <c r="C2" s="14" t="s">
        <v>32</v>
      </c>
      <c r="D2" s="14" t="s">
        <v>33</v>
      </c>
      <c r="E2" s="19" t="s">
        <v>4</v>
      </c>
      <c r="F2" s="20" t="s">
        <v>5</v>
      </c>
      <c r="G2" s="14" t="s">
        <v>34</v>
      </c>
      <c r="H2" s="14" t="s">
        <v>35</v>
      </c>
      <c r="I2" s="14" t="s">
        <v>6</v>
      </c>
      <c r="J2" s="16" t="s">
        <v>7</v>
      </c>
      <c r="K2" s="17" t="s">
        <v>1</v>
      </c>
    </row>
    <row r="3" spans="1:11" s="18" customFormat="1" ht="21" customHeight="1">
      <c r="A3" s="12" t="s">
        <v>36</v>
      </c>
      <c r="B3" s="1">
        <v>2075</v>
      </c>
      <c r="C3" s="1">
        <v>1196</v>
      </c>
      <c r="D3" s="1">
        <v>3178</v>
      </c>
      <c r="E3" s="1">
        <v>4461</v>
      </c>
      <c r="F3" s="1">
        <v>1388</v>
      </c>
      <c r="G3" s="1">
        <v>1775</v>
      </c>
      <c r="H3" s="1">
        <v>507</v>
      </c>
      <c r="I3" s="1">
        <v>2456</v>
      </c>
      <c r="J3" s="4">
        <v>432</v>
      </c>
      <c r="K3" s="17"/>
    </row>
    <row r="4" spans="1:11" s="18" customFormat="1" ht="21" customHeight="1">
      <c r="A4" s="12" t="s">
        <v>37</v>
      </c>
      <c r="B4" s="1">
        <v>2255</v>
      </c>
      <c r="C4" s="1">
        <v>1259</v>
      </c>
      <c r="D4" s="1">
        <v>3560</v>
      </c>
      <c r="E4" s="1">
        <v>4947</v>
      </c>
      <c r="F4" s="1">
        <v>1518</v>
      </c>
      <c r="G4" s="1">
        <v>2063</v>
      </c>
      <c r="H4" s="1">
        <v>582</v>
      </c>
      <c r="I4" s="1">
        <v>2696</v>
      </c>
      <c r="J4" s="4">
        <v>492</v>
      </c>
      <c r="K4" s="17"/>
    </row>
    <row r="5" spans="1:11" s="18" customFormat="1" ht="21" customHeight="1">
      <c r="A5" s="12" t="s">
        <v>38</v>
      </c>
      <c r="B5" s="1">
        <v>1481</v>
      </c>
      <c r="C5" s="1">
        <v>1441</v>
      </c>
      <c r="D5" s="1">
        <v>3609</v>
      </c>
      <c r="E5" s="1">
        <v>5306</v>
      </c>
      <c r="F5" s="1">
        <v>1680</v>
      </c>
      <c r="G5" s="1">
        <v>2410</v>
      </c>
      <c r="H5" s="1">
        <v>692</v>
      </c>
      <c r="I5" s="1">
        <v>2462</v>
      </c>
      <c r="J5" s="4">
        <v>447</v>
      </c>
      <c r="K5" s="17"/>
    </row>
    <row r="6" spans="1:11" ht="21" customHeight="1">
      <c r="A6" s="12" t="s">
        <v>46</v>
      </c>
      <c r="B6" s="1">
        <v>1814</v>
      </c>
      <c r="C6" s="1">
        <v>1699</v>
      </c>
      <c r="D6" s="1">
        <v>4095</v>
      </c>
      <c r="E6" s="1">
        <v>6072</v>
      </c>
      <c r="F6" s="1">
        <v>1934</v>
      </c>
      <c r="G6" s="1">
        <v>2855</v>
      </c>
      <c r="H6" s="1">
        <v>803</v>
      </c>
      <c r="I6" s="1">
        <v>3411</v>
      </c>
      <c r="J6" s="4">
        <v>498</v>
      </c>
      <c r="K6" s="2" t="s">
        <v>44</v>
      </c>
    </row>
    <row r="7" spans="1:11" ht="21" customHeight="1">
      <c r="A7" s="12" t="s">
        <v>47</v>
      </c>
      <c r="B7" s="1">
        <v>1949</v>
      </c>
      <c r="C7" s="1">
        <v>1750</v>
      </c>
      <c r="D7" s="1">
        <v>4287</v>
      </c>
      <c r="E7" s="1">
        <v>6447</v>
      </c>
      <c r="F7" s="1">
        <v>2040</v>
      </c>
      <c r="G7" s="1">
        <v>3034</v>
      </c>
      <c r="H7" s="1">
        <v>864</v>
      </c>
      <c r="I7" s="1">
        <v>3685</v>
      </c>
      <c r="J7" s="4">
        <v>534</v>
      </c>
      <c r="K7" s="2" t="s">
        <v>44</v>
      </c>
    </row>
    <row r="8" spans="1:11" ht="21" customHeight="1">
      <c r="A8" s="12" t="s">
        <v>48</v>
      </c>
      <c r="B8" s="1">
        <v>2158</v>
      </c>
      <c r="C8" s="1">
        <v>1942</v>
      </c>
      <c r="D8" s="1">
        <v>4702</v>
      </c>
      <c r="E8" s="1">
        <v>7195</v>
      </c>
      <c r="F8" s="1">
        <v>2313</v>
      </c>
      <c r="G8" s="1">
        <v>3320</v>
      </c>
      <c r="H8" s="1">
        <v>934</v>
      </c>
      <c r="I8" s="1">
        <v>4030</v>
      </c>
      <c r="J8" s="4">
        <v>595</v>
      </c>
      <c r="K8" s="4" t="s">
        <v>44</v>
      </c>
    </row>
    <row r="9" spans="1:11" s="7" customFormat="1" ht="21" customHeight="1">
      <c r="A9" s="12" t="s">
        <v>49</v>
      </c>
      <c r="B9" s="1">
        <v>2316</v>
      </c>
      <c r="C9" s="1">
        <v>2026</v>
      </c>
      <c r="D9" s="1">
        <v>4963</v>
      </c>
      <c r="E9" s="1">
        <v>7457</v>
      </c>
      <c r="F9" s="1">
        <v>2362</v>
      </c>
      <c r="G9" s="1">
        <v>3386</v>
      </c>
      <c r="H9" s="1">
        <v>965</v>
      </c>
      <c r="I9" s="1">
        <v>4210</v>
      </c>
      <c r="J9" s="4">
        <v>614</v>
      </c>
      <c r="K9" s="6" t="s">
        <v>44</v>
      </c>
    </row>
    <row r="10" spans="1:11" s="7" customFormat="1" ht="21" customHeight="1">
      <c r="A10" s="12" t="s">
        <v>50</v>
      </c>
      <c r="B10" s="1">
        <v>2546</v>
      </c>
      <c r="C10" s="1">
        <v>2105</v>
      </c>
      <c r="D10" s="1">
        <v>5359</v>
      </c>
      <c r="E10" s="1">
        <v>7988</v>
      </c>
      <c r="F10" s="1">
        <v>2754</v>
      </c>
      <c r="G10" s="1">
        <v>3730</v>
      </c>
      <c r="H10" s="1">
        <v>1069</v>
      </c>
      <c r="I10" s="1">
        <v>4595</v>
      </c>
      <c r="J10" s="4">
        <v>638</v>
      </c>
      <c r="K10" s="6"/>
    </row>
    <row r="11" spans="1:11" s="7" customFormat="1" ht="21" customHeight="1">
      <c r="A11" s="12" t="s">
        <v>51</v>
      </c>
      <c r="B11" s="1">
        <v>3240</v>
      </c>
      <c r="C11" s="1">
        <v>1862</v>
      </c>
      <c r="D11" s="1">
        <v>5110</v>
      </c>
      <c r="E11" s="1">
        <v>7629</v>
      </c>
      <c r="F11" s="1">
        <v>2368</v>
      </c>
      <c r="G11" s="1">
        <v>3337</v>
      </c>
      <c r="H11" s="1">
        <v>1050</v>
      </c>
      <c r="I11" s="1">
        <v>3786</v>
      </c>
      <c r="J11" s="4">
        <v>563</v>
      </c>
      <c r="K11" s="6"/>
    </row>
    <row r="12" spans="1:11" ht="21" customHeight="1">
      <c r="A12" s="12" t="s">
        <v>52</v>
      </c>
      <c r="B12" s="1">
        <v>3333</v>
      </c>
      <c r="C12" s="1">
        <v>1864</v>
      </c>
      <c r="D12" s="1">
        <v>5151</v>
      </c>
      <c r="E12" s="1">
        <v>7937</v>
      </c>
      <c r="F12" s="1">
        <v>2541</v>
      </c>
      <c r="G12" s="1">
        <v>3571</v>
      </c>
      <c r="H12" s="1">
        <v>1120</v>
      </c>
      <c r="I12" s="1">
        <v>5556</v>
      </c>
      <c r="J12" s="4">
        <v>576</v>
      </c>
    </row>
    <row r="13" spans="1:11" ht="21" customHeight="1" thickBot="1">
      <c r="A13" s="12" t="s">
        <v>53</v>
      </c>
      <c r="B13" s="1">
        <v>3377</v>
      </c>
      <c r="C13" s="1">
        <v>1964</v>
      </c>
      <c r="D13" s="1">
        <v>5264</v>
      </c>
      <c r="E13" s="1">
        <v>8198</v>
      </c>
      <c r="F13" s="1">
        <v>2667</v>
      </c>
      <c r="G13" s="1">
        <v>3680</v>
      </c>
      <c r="H13" s="1">
        <v>1193</v>
      </c>
      <c r="I13" s="1">
        <v>5906</v>
      </c>
      <c r="J13" s="4">
        <v>606</v>
      </c>
    </row>
    <row r="14" spans="1:11" s="18" customFormat="1" ht="21" customHeight="1" thickBot="1">
      <c r="A14" s="24"/>
      <c r="B14" s="25"/>
      <c r="C14" s="25"/>
      <c r="D14" s="25"/>
      <c r="E14" s="25"/>
      <c r="F14" s="25"/>
      <c r="G14" s="25"/>
      <c r="H14" s="25"/>
      <c r="I14" s="25"/>
      <c r="J14" s="25"/>
    </row>
    <row r="15" spans="1:11" ht="21" customHeight="1">
      <c r="A15" s="15" t="s">
        <v>1</v>
      </c>
      <c r="B15" s="14" t="s">
        <v>8</v>
      </c>
      <c r="C15" s="14" t="s">
        <v>9</v>
      </c>
      <c r="D15" s="14" t="s">
        <v>10</v>
      </c>
      <c r="E15" s="14" t="s">
        <v>11</v>
      </c>
      <c r="F15" s="14" t="s">
        <v>12</v>
      </c>
      <c r="G15" s="22" t="s">
        <v>17</v>
      </c>
      <c r="H15" s="20" t="s">
        <v>18</v>
      </c>
      <c r="I15" s="23" t="s">
        <v>19</v>
      </c>
      <c r="J15" s="21" t="s">
        <v>20</v>
      </c>
    </row>
    <row r="16" spans="1:11" ht="21" customHeight="1">
      <c r="A16" s="12" t="s">
        <v>36</v>
      </c>
      <c r="B16" s="1">
        <v>19371</v>
      </c>
      <c r="C16" s="1">
        <v>28394</v>
      </c>
      <c r="D16" s="1">
        <v>2353</v>
      </c>
      <c r="E16" s="1">
        <v>248</v>
      </c>
      <c r="F16" s="1" t="s">
        <v>13</v>
      </c>
      <c r="G16" s="1">
        <v>3929</v>
      </c>
      <c r="H16" s="1">
        <v>71663</v>
      </c>
      <c r="I16" s="9" t="s">
        <v>39</v>
      </c>
      <c r="J16" s="10" t="s">
        <v>40</v>
      </c>
    </row>
    <row r="17" spans="1:10" ht="21" customHeight="1">
      <c r="A17" s="12" t="s">
        <v>37</v>
      </c>
      <c r="B17" s="1">
        <v>20993</v>
      </c>
      <c r="C17" s="1">
        <v>29704</v>
      </c>
      <c r="D17" s="1">
        <v>2490</v>
      </c>
      <c r="E17" s="1">
        <v>248</v>
      </c>
      <c r="F17" s="1" t="s">
        <v>13</v>
      </c>
      <c r="G17" s="1">
        <v>3903</v>
      </c>
      <c r="H17" s="1">
        <v>76710</v>
      </c>
      <c r="I17" s="9" t="s">
        <v>41</v>
      </c>
      <c r="J17" s="10" t="s">
        <v>42</v>
      </c>
    </row>
    <row r="18" spans="1:10" ht="21" customHeight="1">
      <c r="A18" s="12" t="s">
        <v>38</v>
      </c>
      <c r="B18" s="1">
        <v>20875</v>
      </c>
      <c r="C18" s="1">
        <v>32558</v>
      </c>
      <c r="D18" s="1">
        <v>2310</v>
      </c>
      <c r="E18" s="1" t="s">
        <v>13</v>
      </c>
      <c r="F18" s="1">
        <v>3716</v>
      </c>
      <c r="G18" s="1">
        <v>3654</v>
      </c>
      <c r="H18" s="1">
        <v>82644</v>
      </c>
      <c r="I18" s="9" t="s">
        <v>43</v>
      </c>
      <c r="J18" s="10" t="s">
        <v>24</v>
      </c>
    </row>
    <row r="19" spans="1:10" ht="21" customHeight="1">
      <c r="A19" s="12" t="s">
        <v>46</v>
      </c>
      <c r="B19" s="1">
        <v>20077</v>
      </c>
      <c r="C19" s="1">
        <v>36812</v>
      </c>
      <c r="D19" s="1">
        <v>2564</v>
      </c>
      <c r="E19" s="1" t="s">
        <v>13</v>
      </c>
      <c r="F19" s="1">
        <v>4431</v>
      </c>
      <c r="G19" s="1">
        <v>335</v>
      </c>
      <c r="H19" s="1">
        <v>91400</v>
      </c>
      <c r="I19" s="9" t="s">
        <v>21</v>
      </c>
      <c r="J19" s="10" t="s">
        <v>22</v>
      </c>
    </row>
    <row r="20" spans="1:10" ht="21" customHeight="1">
      <c r="A20" s="12" t="s">
        <v>47</v>
      </c>
      <c r="B20" s="1">
        <v>25687</v>
      </c>
      <c r="C20" s="1">
        <v>38848</v>
      </c>
      <c r="D20" s="1">
        <v>2965</v>
      </c>
      <c r="E20" s="1" t="s">
        <v>13</v>
      </c>
      <c r="F20" s="1">
        <v>4862</v>
      </c>
      <c r="G20" s="1">
        <v>2014</v>
      </c>
      <c r="H20" s="1">
        <v>98966</v>
      </c>
      <c r="I20" s="9" t="s">
        <v>23</v>
      </c>
      <c r="J20" s="10" t="s">
        <v>24</v>
      </c>
    </row>
    <row r="21" spans="1:10" s="7" customFormat="1" ht="21" customHeight="1">
      <c r="A21" s="12" t="s">
        <v>48</v>
      </c>
      <c r="B21" s="1">
        <v>28141</v>
      </c>
      <c r="C21" s="1">
        <v>40896</v>
      </c>
      <c r="D21" s="1">
        <v>3613</v>
      </c>
      <c r="E21" s="1" t="s">
        <v>13</v>
      </c>
      <c r="F21" s="1">
        <v>5954</v>
      </c>
      <c r="G21" s="1">
        <v>2259</v>
      </c>
      <c r="H21" s="1">
        <v>108052</v>
      </c>
      <c r="I21" s="9" t="s">
        <v>25</v>
      </c>
      <c r="J21" s="10" t="s">
        <v>26</v>
      </c>
    </row>
    <row r="22" spans="1:10" s="7" customFormat="1" ht="21" customHeight="1">
      <c r="A22" s="12" t="s">
        <v>49</v>
      </c>
      <c r="B22" s="1">
        <v>29877</v>
      </c>
      <c r="C22" s="1">
        <v>42097</v>
      </c>
      <c r="D22" s="1">
        <v>4117</v>
      </c>
      <c r="E22" s="1" t="s">
        <v>13</v>
      </c>
      <c r="F22" s="1">
        <v>6432</v>
      </c>
      <c r="G22" s="1">
        <v>2415</v>
      </c>
      <c r="H22" s="1">
        <v>113237</v>
      </c>
      <c r="I22" s="9" t="s">
        <v>27</v>
      </c>
      <c r="J22" s="11" t="s">
        <v>28</v>
      </c>
    </row>
    <row r="23" spans="1:10" s="7" customFormat="1" ht="21" customHeight="1">
      <c r="A23" s="12" t="s">
        <v>50</v>
      </c>
      <c r="B23" s="1">
        <v>32118</v>
      </c>
      <c r="C23" s="1">
        <v>44434</v>
      </c>
      <c r="D23" s="1">
        <v>4692</v>
      </c>
      <c r="E23" s="1" t="s">
        <v>13</v>
      </c>
      <c r="F23" s="1">
        <v>6686</v>
      </c>
      <c r="G23" s="1">
        <v>2590</v>
      </c>
      <c r="H23" s="1">
        <v>121304</v>
      </c>
      <c r="I23" s="9" t="s">
        <v>29</v>
      </c>
      <c r="J23" s="11" t="s">
        <v>30</v>
      </c>
    </row>
    <row r="24" spans="1:10" ht="21" customHeight="1">
      <c r="A24" s="12" t="s">
        <v>51</v>
      </c>
      <c r="B24" s="1">
        <v>32657</v>
      </c>
      <c r="C24" s="1">
        <v>39727</v>
      </c>
      <c r="D24" s="1">
        <v>4614</v>
      </c>
      <c r="E24" s="1">
        <v>84</v>
      </c>
      <c r="F24" s="1">
        <v>6132</v>
      </c>
      <c r="G24" s="1">
        <v>5132</v>
      </c>
      <c r="H24" s="1">
        <v>117291</v>
      </c>
      <c r="I24" s="9">
        <v>910</v>
      </c>
      <c r="J24" s="11">
        <v>1230</v>
      </c>
    </row>
    <row r="25" spans="1:10" ht="21" customHeight="1">
      <c r="A25" s="12" t="s">
        <v>52</v>
      </c>
      <c r="B25" s="1">
        <v>34008</v>
      </c>
      <c r="C25" s="1">
        <v>41212</v>
      </c>
      <c r="D25" s="1">
        <v>4879</v>
      </c>
      <c r="E25" s="1">
        <v>87</v>
      </c>
      <c r="F25" s="1">
        <v>5688</v>
      </c>
      <c r="G25" s="1">
        <v>4806</v>
      </c>
      <c r="H25" s="1">
        <v>122329</v>
      </c>
      <c r="I25" s="9">
        <v>876</v>
      </c>
      <c r="J25" s="11">
        <v>874</v>
      </c>
    </row>
    <row r="26" spans="1:10" ht="21" customHeight="1" thickBot="1">
      <c r="A26" s="12" t="s">
        <v>53</v>
      </c>
      <c r="B26" s="1">
        <v>33000</v>
      </c>
      <c r="C26" s="1">
        <v>42079</v>
      </c>
      <c r="D26" s="1">
        <v>5174</v>
      </c>
      <c r="E26" s="1">
        <v>279</v>
      </c>
      <c r="F26" s="1">
        <v>4865</v>
      </c>
      <c r="G26" s="1">
        <v>4421</v>
      </c>
      <c r="H26" s="1">
        <v>122673</v>
      </c>
      <c r="I26" s="9">
        <v>863</v>
      </c>
      <c r="J26" s="11">
        <v>866</v>
      </c>
    </row>
    <row r="27" spans="1:10">
      <c r="A27" s="24"/>
      <c r="B27" s="25"/>
      <c r="C27" s="25"/>
      <c r="D27" s="25"/>
      <c r="E27" s="25"/>
      <c r="F27" s="25"/>
      <c r="G27" s="25"/>
      <c r="H27" s="25"/>
      <c r="I27" s="25"/>
      <c r="J27" s="211" t="s">
        <v>109</v>
      </c>
    </row>
    <row r="28" spans="1:10">
      <c r="J28" s="210" t="s">
        <v>110</v>
      </c>
    </row>
  </sheetData>
  <phoneticPr fontId="7"/>
  <printOptions gridLinesSet="0"/>
  <pageMargins left="0.86614173228346458" right="0.6692913385826772" top="0.98425196850393704" bottom="0.98425196850393704" header="0.51181102362204722" footer="0.51181102362204722"/>
  <pageSetup paperSize="9" scale="65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統計書用</vt:lpstr>
      <vt:lpstr>R元～</vt:lpstr>
      <vt:lpstr>H20～H30年度</vt:lpstr>
      <vt:lpstr>H20～23年度</vt:lpstr>
      <vt:lpstr>H9～H19年度</vt:lpstr>
      <vt:lpstr>S61～H8年度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2021-11-10T06:32:05Z</cp:lastPrinted>
  <dcterms:created xsi:type="dcterms:W3CDTF">2012-05-02T01:50:43Z</dcterms:created>
  <dcterms:modified xsi:type="dcterms:W3CDTF">2024-06-18T05:20:18Z</dcterms:modified>
</cp:coreProperties>
</file>