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8940" windowHeight="6090"/>
  </bookViews>
  <sheets>
    <sheet name="統計書" sheetId="4" r:id="rId1"/>
    <sheet name="H20~" sheetId="5" r:id="rId2"/>
  </sheets>
  <definedNames>
    <definedName name="_xlnm.Print_Area" localSheetId="1">'H20~'!$A$1:$J$21</definedName>
    <definedName name="_xlnm.Print_Area" localSheetId="0">統計書!$A$1:$J$9</definedName>
  </definedNames>
  <calcPr calcId="162913"/>
</workbook>
</file>

<file path=xl/calcChain.xml><?xml version="1.0" encoding="utf-8"?>
<calcChain xmlns="http://schemas.openxmlformats.org/spreadsheetml/2006/main">
  <c r="I17" i="5" l="1"/>
  <c r="J17" i="5"/>
  <c r="I18" i="5"/>
  <c r="J18" i="5" s="1"/>
  <c r="I19" i="5"/>
  <c r="J19" i="5"/>
  <c r="I20" i="5"/>
  <c r="J20" i="5" s="1"/>
  <c r="F17" i="5"/>
  <c r="F18" i="5"/>
  <c r="F19" i="5"/>
  <c r="F20" i="5"/>
  <c r="I16" i="5" l="1"/>
  <c r="J16" i="5" s="1"/>
  <c r="F16" i="5"/>
  <c r="I15" i="5" l="1"/>
  <c r="J15" i="5" s="1"/>
  <c r="F15" i="5"/>
  <c r="I14" i="5" l="1"/>
  <c r="J14" i="5" s="1"/>
  <c r="F14" i="5"/>
  <c r="I13" i="5" l="1"/>
  <c r="J13" i="5" s="1"/>
  <c r="F13" i="5"/>
  <c r="I11" i="5"/>
  <c r="J11" i="5" s="1"/>
  <c r="F11" i="5"/>
  <c r="I10" i="5"/>
  <c r="J10" i="5" s="1"/>
  <c r="F10" i="5"/>
  <c r="I9" i="5"/>
  <c r="J9" i="5" s="1"/>
  <c r="F9" i="5"/>
  <c r="I8" i="5"/>
  <c r="J8" i="5" s="1"/>
  <c r="F8" i="5"/>
  <c r="I7" i="5"/>
  <c r="J7" i="5" s="1"/>
  <c r="F7" i="5"/>
  <c r="I6" i="5"/>
  <c r="J6" i="5" s="1"/>
  <c r="F6" i="5"/>
  <c r="I5" i="5"/>
  <c r="J5" i="5" s="1"/>
  <c r="F5" i="5"/>
</calcChain>
</file>

<file path=xl/sharedStrings.xml><?xml version="1.0" encoding="utf-8"?>
<sst xmlns="http://schemas.openxmlformats.org/spreadsheetml/2006/main" count="39" uniqueCount="17">
  <si>
    <t>年度</t>
    <rPh sb="0" eb="2">
      <t>ネンド</t>
    </rPh>
    <phoneticPr fontId="10"/>
  </si>
  <si>
    <t>開館日
（日）</t>
    <rPh sb="0" eb="2">
      <t>カイカン</t>
    </rPh>
    <rPh sb="2" eb="3">
      <t>ヒ</t>
    </rPh>
    <rPh sb="5" eb="6">
      <t>ニチ</t>
    </rPh>
    <phoneticPr fontId="10"/>
  </si>
  <si>
    <t>市内</t>
    <rPh sb="0" eb="2">
      <t>シナイ</t>
    </rPh>
    <phoneticPr fontId="10"/>
  </si>
  <si>
    <t>市外</t>
    <rPh sb="0" eb="2">
      <t>シガイ</t>
    </rPh>
    <phoneticPr fontId="10"/>
  </si>
  <si>
    <t>計</t>
    <rPh sb="0" eb="1">
      <t>ケイ</t>
    </rPh>
    <phoneticPr fontId="10"/>
  </si>
  <si>
    <t>１日平均</t>
    <rPh sb="1" eb="2">
      <t>ニチ</t>
    </rPh>
    <rPh sb="2" eb="4">
      <t>ヘイキン</t>
    </rPh>
    <phoneticPr fontId="10"/>
  </si>
  <si>
    <t>資料：こども課</t>
    <rPh sb="6" eb="7">
      <t>カ</t>
    </rPh>
    <phoneticPr fontId="5"/>
  </si>
  <si>
    <t>★０１２３広場の利用状況</t>
    <rPh sb="5" eb="7">
      <t>ヒロバ</t>
    </rPh>
    <rPh sb="8" eb="10">
      <t>リヨウ</t>
    </rPh>
    <rPh sb="10" eb="12">
      <t>ジョウキョウ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</si>
  <si>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</si>
  <si>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【茅野市】</t>
    <rPh sb="1" eb="4">
      <t>チノシ</t>
    </rPh>
    <phoneticPr fontId="7"/>
  </si>
  <si>
    <t>(各年3月31日現在)</t>
    <rPh sb="1" eb="3">
      <t>カクネン</t>
    </rPh>
    <rPh sb="4" eb="5">
      <t>ガツ</t>
    </rPh>
    <rPh sb="7" eb="8">
      <t>ニチ</t>
    </rPh>
    <rPh sb="8" eb="10">
      <t>ゲンザイ</t>
    </rPh>
    <phoneticPr fontId="7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</si>
  <si>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7"/>
  </si>
  <si>
    <t>※新型コロナウイルス感染症拡大防止のため、令和2年3月2日から令和2年5月31まで臨時休館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3">
      <t>レイワ</t>
    </rPh>
    <rPh sb="24" eb="25">
      <t>ネン</t>
    </rPh>
    <rPh sb="26" eb="27">
      <t>ツキ</t>
    </rPh>
    <rPh sb="28" eb="29">
      <t>ニチ</t>
    </rPh>
    <rPh sb="31" eb="33">
      <t>レイワ</t>
    </rPh>
    <rPh sb="34" eb="35">
      <t>ネン</t>
    </rPh>
    <rPh sb="36" eb="37">
      <t>ツキ</t>
    </rPh>
    <rPh sb="41" eb="43">
      <t>リンジ</t>
    </rPh>
    <rPh sb="43" eb="45">
      <t>キュウカン</t>
    </rPh>
    <phoneticPr fontId="7"/>
  </si>
  <si>
    <t>令和2年10月1日から通常どおりの開館を再開（木曜日定休）</t>
    <rPh sb="0" eb="2">
      <t>レイワ</t>
    </rPh>
    <rPh sb="3" eb="4">
      <t>ネン</t>
    </rPh>
    <rPh sb="6" eb="7">
      <t>ツキ</t>
    </rPh>
    <rPh sb="8" eb="9">
      <t>ニチ</t>
    </rPh>
    <rPh sb="11" eb="13">
      <t>ツウジョウ</t>
    </rPh>
    <rPh sb="17" eb="19">
      <t>カイカン</t>
    </rPh>
    <rPh sb="20" eb="22">
      <t>サイカイ</t>
    </rPh>
    <rPh sb="23" eb="24">
      <t>モク</t>
    </rPh>
    <rPh sb="24" eb="26">
      <t>ヨウビ</t>
    </rPh>
    <rPh sb="26" eb="28">
      <t>テイキュウ</t>
    </rPh>
    <phoneticPr fontId="7"/>
  </si>
  <si>
    <t>新規登録児（人）</t>
    <rPh sb="0" eb="2">
      <t>シンキ</t>
    </rPh>
    <rPh sb="2" eb="4">
      <t>トウロク</t>
    </rPh>
    <rPh sb="4" eb="5">
      <t>ジ</t>
    </rPh>
    <rPh sb="6" eb="7">
      <t>ニン</t>
    </rPh>
    <phoneticPr fontId="10"/>
  </si>
  <si>
    <t>利用児（人）</t>
    <rPh sb="0" eb="2">
      <t>リヨウ</t>
    </rPh>
    <rPh sb="2" eb="3">
      <t>ジ</t>
    </rPh>
    <rPh sb="4" eb="5">
      <t>ニン</t>
    </rPh>
    <phoneticPr fontId="10"/>
  </si>
  <si>
    <t>令和2年6月1日から令和2年9月30日まで、木曜日、土曜日及び日曜日以外の開館を再開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18" eb="19">
      <t>ニチ</t>
    </rPh>
    <rPh sb="22" eb="25">
      <t>モクヨウビ</t>
    </rPh>
    <rPh sb="26" eb="29">
      <t>ドヨウビ</t>
    </rPh>
    <rPh sb="29" eb="30">
      <t>オヨ</t>
    </rPh>
    <rPh sb="31" eb="34">
      <t>ニチヨウビ</t>
    </rPh>
    <rPh sb="34" eb="36">
      <t>イガイ</t>
    </rPh>
    <rPh sb="37" eb="39">
      <t>カイカン</t>
    </rPh>
    <rPh sb="40" eb="42">
      <t>サイカイ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</si>
</sst>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_ "/>
    <numFmt numFmtId="178" formatCode="#,##0_);[Red]\(#,##0\)"/>
  </numFmts>
  <fonts count="13">
    <font>
      <sz val="11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9" fillId="0" borderId="0">
      <alignment vertical="center"/>
    </xf>
  </cellStyleXfs>
  <cellXfs count="55">
    <xf numFmtId="0" fontId="0" fillId="0" borderId="0" xfId="0"/>
    <xf numFmtId="0" fontId="6" fillId="0" borderId="0" xfId="5" quotePrefix="1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/>
    </xf>
    <xf numFmtId="177" fontId="11" fillId="0" borderId="4" xfId="6" applyNumberFormat="1" applyFont="1" applyFill="1" applyBorder="1" applyAlignment="1">
      <alignment horizontal="center" vertical="center"/>
    </xf>
    <xf numFmtId="178" fontId="11" fillId="2" borderId="4" xfId="6" applyNumberFormat="1" applyFont="1" applyFill="1" applyBorder="1">
      <alignment vertical="center"/>
    </xf>
    <xf numFmtId="177" fontId="11" fillId="0" borderId="4" xfId="6" applyNumberFormat="1" applyFont="1" applyFill="1" applyBorder="1" applyAlignment="1">
      <alignment horizontal="right" vertical="center"/>
    </xf>
    <xf numFmtId="0" fontId="11" fillId="2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vertical="center"/>
    </xf>
    <xf numFmtId="178" fontId="11" fillId="2" borderId="11" xfId="6" applyNumberFormat="1" applyFont="1" applyFill="1" applyBorder="1" applyAlignment="1">
      <alignment vertical="center"/>
    </xf>
    <xf numFmtId="0" fontId="11" fillId="2" borderId="12" xfId="6" applyFont="1" applyFill="1" applyBorder="1" applyAlignment="1">
      <alignment horizontal="center" vertical="center"/>
    </xf>
    <xf numFmtId="178" fontId="11" fillId="2" borderId="13" xfId="6" applyNumberFormat="1" applyFont="1" applyFill="1" applyBorder="1">
      <alignment vertical="center"/>
    </xf>
    <xf numFmtId="178" fontId="11" fillId="2" borderId="14" xfId="6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11" fillId="0" borderId="4" xfId="6" applyNumberFormat="1" applyFont="1" applyFill="1" applyBorder="1">
      <alignment vertical="center"/>
    </xf>
    <xf numFmtId="178" fontId="11" fillId="0" borderId="15" xfId="6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17" xfId="6" applyFont="1" applyFill="1" applyBorder="1" applyAlignment="1">
      <alignment horizontal="center" vertical="center"/>
    </xf>
    <xf numFmtId="178" fontId="11" fillId="0" borderId="16" xfId="6" applyNumberFormat="1" applyFont="1" applyFill="1" applyBorder="1">
      <alignment vertical="center"/>
    </xf>
    <xf numFmtId="178" fontId="11" fillId="0" borderId="18" xfId="6" applyNumberFormat="1" applyFont="1" applyFill="1" applyBorder="1" applyAlignment="1">
      <alignment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center" vertical="center"/>
    </xf>
    <xf numFmtId="178" fontId="11" fillId="0" borderId="20" xfId="6" applyNumberFormat="1" applyFont="1" applyFill="1" applyBorder="1">
      <alignment vertical="center"/>
    </xf>
    <xf numFmtId="178" fontId="11" fillId="0" borderId="21" xfId="6" applyNumberFormat="1" applyFont="1" applyFill="1" applyBorder="1" applyAlignment="1">
      <alignment vertical="center"/>
    </xf>
    <xf numFmtId="178" fontId="11" fillId="0" borderId="11" xfId="6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1" fillId="0" borderId="10" xfId="6" applyFont="1" applyFill="1" applyBorder="1" applyAlignment="1">
      <alignment horizontal="center" vertical="center"/>
    </xf>
    <xf numFmtId="0" fontId="12" fillId="0" borderId="22" xfId="0" applyFont="1" applyBorder="1" applyAlignment="1"/>
    <xf numFmtId="0" fontId="11" fillId="0" borderId="10" xfId="6" applyFont="1" applyFill="1" applyBorder="1" applyAlignment="1">
      <alignment horizontal="center" vertical="center"/>
    </xf>
    <xf numFmtId="0" fontId="11" fillId="0" borderId="24" xfId="6" applyFont="1" applyFill="1" applyBorder="1" applyAlignment="1">
      <alignment horizontal="center" vertical="center"/>
    </xf>
    <xf numFmtId="178" fontId="11" fillId="0" borderId="25" xfId="6" applyNumberFormat="1" applyFont="1" applyFill="1" applyBorder="1">
      <alignment vertical="center"/>
    </xf>
    <xf numFmtId="178" fontId="11" fillId="0" borderId="13" xfId="6" applyNumberFormat="1" applyFont="1" applyFill="1" applyBorder="1">
      <alignment vertical="center"/>
    </xf>
    <xf numFmtId="178" fontId="11" fillId="0" borderId="14" xfId="6" applyNumberFormat="1" applyFont="1" applyFill="1" applyBorder="1" applyAlignment="1">
      <alignment vertical="center"/>
    </xf>
    <xf numFmtId="0" fontId="11" fillId="0" borderId="26" xfId="6" applyFont="1" applyFill="1" applyBorder="1" applyAlignment="1">
      <alignment horizontal="center" vertical="center"/>
    </xf>
    <xf numFmtId="178" fontId="11" fillId="0" borderId="27" xfId="6" applyNumberFormat="1" applyFont="1" applyFill="1" applyBorder="1">
      <alignment vertical="center"/>
    </xf>
    <xf numFmtId="178" fontId="11" fillId="0" borderId="28" xfId="6" applyNumberFormat="1" applyFont="1" applyFill="1" applyBorder="1" applyAlignment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177" fontId="11" fillId="0" borderId="5" xfId="6" applyNumberFormat="1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/>
    </xf>
    <xf numFmtId="177" fontId="11" fillId="0" borderId="6" xfId="6" applyNumberFormat="1" applyFont="1" applyFill="1" applyBorder="1" applyAlignment="1">
      <alignment horizontal="center" vertical="center"/>
    </xf>
    <xf numFmtId="177" fontId="11" fillId="0" borderId="7" xfId="6" applyNumberFormat="1" applyFont="1" applyFill="1" applyBorder="1" applyAlignment="1">
      <alignment horizontal="center" vertical="center"/>
    </xf>
    <xf numFmtId="177" fontId="11" fillId="0" borderId="8" xfId="6" applyNumberFormat="1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</cellXfs>
  <cellStyles count="7">
    <cellStyle name="Calc Currency (0)" xfId="1"/>
    <cellStyle name="Header1" xfId="2"/>
    <cellStyle name="Header2" xfId="3"/>
    <cellStyle name="Normal_#18-Internet" xfId="4"/>
    <cellStyle name="標準" xfId="0" builtinId="0"/>
    <cellStyle name="標準 2" xfId="6"/>
    <cellStyle name="標準_00000085 (2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tabSelected="1" workbookViewId="0">
      <selection activeCell="B2" sqref="B2:B3"/>
    </sheetView>
  </sheetViews>
  <sheetFormatPr defaultRowHeight="13.5"/>
  <cols>
    <col min="1" max="1" width="1.625" customWidth="1"/>
    <col min="2" max="2" width="11.375" customWidth="1"/>
    <col min="3" max="3" width="7.875" customWidth="1"/>
    <col min="4" max="10" width="8.5" customWidth="1"/>
  </cols>
  <sheetData>
    <row r="1" spans="1:36" ht="19.5" customHeight="1" thickBot="1">
      <c r="B1" s="1" t="s">
        <v>7</v>
      </c>
      <c r="C1" s="1"/>
      <c r="D1" s="1"/>
      <c r="J1" s="16" t="s">
        <v>10</v>
      </c>
    </row>
    <row r="2" spans="1:36" s="2" customFormat="1" ht="17.25" customHeight="1">
      <c r="B2" s="40" t="s">
        <v>0</v>
      </c>
      <c r="C2" s="42" t="s">
        <v>1</v>
      </c>
      <c r="D2" s="44" t="s">
        <v>14</v>
      </c>
      <c r="E2" s="44"/>
      <c r="F2" s="44"/>
      <c r="G2" s="45" t="s">
        <v>15</v>
      </c>
      <c r="H2" s="45"/>
      <c r="I2" s="45"/>
      <c r="J2" s="46"/>
    </row>
    <row r="3" spans="1:36" s="2" customFormat="1" ht="17.25" customHeight="1">
      <c r="B3" s="41"/>
      <c r="C3" s="43"/>
      <c r="D3" s="4" t="s">
        <v>2</v>
      </c>
      <c r="E3" s="4" t="s">
        <v>3</v>
      </c>
      <c r="F3" s="4" t="s">
        <v>4</v>
      </c>
      <c r="G3" s="4" t="s">
        <v>2</v>
      </c>
      <c r="H3" s="4" t="s">
        <v>3</v>
      </c>
      <c r="I3" s="4" t="s">
        <v>4</v>
      </c>
      <c r="J3" s="8" t="s">
        <v>5</v>
      </c>
    </row>
    <row r="4" spans="1:36" s="2" customFormat="1" ht="13.5" customHeight="1">
      <c r="B4" s="10" t="s">
        <v>11</v>
      </c>
      <c r="C4" s="14">
        <v>283</v>
      </c>
      <c r="D4" s="14">
        <v>342</v>
      </c>
      <c r="E4" s="14">
        <v>948</v>
      </c>
      <c r="F4" s="14">
        <v>1290</v>
      </c>
      <c r="G4" s="14">
        <v>9290</v>
      </c>
      <c r="H4" s="14">
        <v>7203</v>
      </c>
      <c r="I4" s="14">
        <v>16493</v>
      </c>
      <c r="J4" s="15">
        <v>58.2791519434629</v>
      </c>
    </row>
    <row r="5" spans="1:36" s="2" customFormat="1" ht="13.5" customHeight="1">
      <c r="B5" s="7">
        <v>2</v>
      </c>
      <c r="C5" s="14">
        <v>241</v>
      </c>
      <c r="D5" s="14">
        <v>251</v>
      </c>
      <c r="E5" s="14">
        <v>303</v>
      </c>
      <c r="F5" s="14">
        <v>554</v>
      </c>
      <c r="G5" s="14">
        <v>5615</v>
      </c>
      <c r="H5" s="14">
        <v>3463</v>
      </c>
      <c r="I5" s="14">
        <v>9078</v>
      </c>
      <c r="J5" s="15">
        <v>37.668049792531122</v>
      </c>
    </row>
    <row r="6" spans="1:36" s="2" customFormat="1" ht="13.5" customHeight="1">
      <c r="B6" s="7">
        <v>3</v>
      </c>
      <c r="C6" s="5">
        <v>307</v>
      </c>
      <c r="D6" s="5">
        <v>239</v>
      </c>
      <c r="E6" s="5">
        <v>433</v>
      </c>
      <c r="F6" s="14">
        <v>672</v>
      </c>
      <c r="G6" s="5">
        <v>5662</v>
      </c>
      <c r="H6" s="5">
        <v>3600</v>
      </c>
      <c r="I6" s="5">
        <v>9262</v>
      </c>
      <c r="J6" s="9">
        <v>30.169381107491855</v>
      </c>
    </row>
    <row r="7" spans="1:36" s="2" customFormat="1" ht="13.5" customHeight="1">
      <c r="B7" s="22">
        <v>4</v>
      </c>
      <c r="C7" s="14">
        <v>308</v>
      </c>
      <c r="D7" s="14">
        <v>316</v>
      </c>
      <c r="E7" s="14">
        <v>612</v>
      </c>
      <c r="F7" s="14">
        <v>928</v>
      </c>
      <c r="G7" s="14">
        <v>7303</v>
      </c>
      <c r="H7" s="14">
        <v>4836</v>
      </c>
      <c r="I7" s="14">
        <v>12139</v>
      </c>
      <c r="J7" s="26">
        <v>39.412337662337663</v>
      </c>
    </row>
    <row r="8" spans="1:36" s="17" customFormat="1" ht="13.5" customHeight="1" thickBot="1">
      <c r="A8" s="18"/>
      <c r="B8" s="19">
        <v>5</v>
      </c>
      <c r="C8" s="20">
        <v>308</v>
      </c>
      <c r="D8" s="20">
        <v>375</v>
      </c>
      <c r="E8" s="20">
        <v>1279</v>
      </c>
      <c r="F8" s="14">
        <v>1654</v>
      </c>
      <c r="G8" s="20">
        <v>9349</v>
      </c>
      <c r="H8" s="20">
        <v>7238</v>
      </c>
      <c r="I8" s="14">
        <v>16587</v>
      </c>
      <c r="J8" s="21">
        <v>53.853896103896105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>
      <c r="B9" s="47" t="s">
        <v>12</v>
      </c>
      <c r="C9" s="47"/>
      <c r="D9" s="47"/>
      <c r="E9" s="47"/>
      <c r="F9" s="47"/>
      <c r="G9" s="47"/>
      <c r="H9" s="47"/>
      <c r="I9" s="31"/>
      <c r="J9" s="29" t="s">
        <v>6</v>
      </c>
    </row>
    <row r="10" spans="1:36">
      <c r="B10" s="27" t="s">
        <v>16</v>
      </c>
      <c r="C10" s="27"/>
      <c r="D10" s="27"/>
      <c r="E10" s="27"/>
      <c r="F10" s="27"/>
      <c r="G10" s="27"/>
      <c r="H10" s="27"/>
      <c r="I10" s="27"/>
      <c r="J10" s="28"/>
    </row>
    <row r="11" spans="1:36">
      <c r="B11" s="27" t="s">
        <v>13</v>
      </c>
      <c r="C11" s="27"/>
      <c r="D11" s="27"/>
      <c r="E11" s="27"/>
      <c r="F11" s="27"/>
      <c r="G11" s="27"/>
      <c r="H11" s="27"/>
      <c r="I11" s="27"/>
      <c r="J11" s="27"/>
    </row>
    <row r="12" spans="1:36">
      <c r="J12" s="29"/>
    </row>
    <row r="13" spans="1:36">
      <c r="J13" s="13" t="s">
        <v>9</v>
      </c>
    </row>
  </sheetData>
  <mergeCells count="5">
    <mergeCell ref="B2:B3"/>
    <mergeCell ref="C2:C3"/>
    <mergeCell ref="D2:F2"/>
    <mergeCell ref="G2:J2"/>
    <mergeCell ref="B9:H9"/>
  </mergeCells>
  <phoneticPr fontId="7"/>
  <pageMargins left="0.7" right="0.19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showGridLines="0" topLeftCell="A13" workbookViewId="0">
      <selection activeCell="B16" sqref="B16"/>
    </sheetView>
  </sheetViews>
  <sheetFormatPr defaultRowHeight="13.5"/>
  <cols>
    <col min="1" max="1" width="1.625" customWidth="1"/>
    <col min="2" max="2" width="11.375" customWidth="1"/>
    <col min="3" max="3" width="7.875" customWidth="1"/>
    <col min="4" max="10" width="8.5" customWidth="1"/>
  </cols>
  <sheetData>
    <row r="1" spans="2:10" ht="24" customHeight="1">
      <c r="B1" s="1" t="s">
        <v>7</v>
      </c>
      <c r="C1" s="1"/>
      <c r="D1" s="1"/>
    </row>
    <row r="2" spans="2:10" ht="14.25" thickBot="1">
      <c r="J2" s="16" t="s">
        <v>10</v>
      </c>
    </row>
    <row r="3" spans="2:10" s="2" customFormat="1" ht="17.25" customHeight="1">
      <c r="B3" s="40" t="s">
        <v>0</v>
      </c>
      <c r="C3" s="42" t="s">
        <v>1</v>
      </c>
      <c r="D3" s="48" t="s">
        <v>14</v>
      </c>
      <c r="E3" s="49"/>
      <c r="F3" s="50"/>
      <c r="G3" s="51" t="s">
        <v>15</v>
      </c>
      <c r="H3" s="52"/>
      <c r="I3" s="52"/>
      <c r="J3" s="53"/>
    </row>
    <row r="4" spans="2:10" s="2" customFormat="1" ht="19.5" customHeight="1">
      <c r="B4" s="41"/>
      <c r="C4" s="43"/>
      <c r="D4" s="4" t="s">
        <v>2</v>
      </c>
      <c r="E4" s="4" t="s">
        <v>3</v>
      </c>
      <c r="F4" s="4" t="s">
        <v>4</v>
      </c>
      <c r="G4" s="4" t="s">
        <v>2</v>
      </c>
      <c r="H4" s="4" t="s">
        <v>3</v>
      </c>
      <c r="I4" s="4" t="s">
        <v>4</v>
      </c>
      <c r="J4" s="8" t="s">
        <v>5</v>
      </c>
    </row>
    <row r="5" spans="2:10" s="2" customFormat="1" ht="19.5" customHeight="1">
      <c r="B5" s="7" t="s">
        <v>8</v>
      </c>
      <c r="C5" s="5">
        <v>308</v>
      </c>
      <c r="D5" s="6">
        <v>527</v>
      </c>
      <c r="E5" s="6">
        <v>927</v>
      </c>
      <c r="F5" s="5">
        <f t="shared" ref="F5:F7" si="0">SUM(D5:E5)</f>
        <v>1454</v>
      </c>
      <c r="G5" s="6">
        <v>14363</v>
      </c>
      <c r="H5" s="6">
        <v>10259</v>
      </c>
      <c r="I5" s="5">
        <f t="shared" ref="I5:I7" si="1">SUM(G5:H5)</f>
        <v>24622</v>
      </c>
      <c r="J5" s="9">
        <f t="shared" ref="J5:J7" si="2">I5/C5</f>
        <v>79.941558441558442</v>
      </c>
    </row>
    <row r="6" spans="2:10" s="2" customFormat="1" ht="19.5" customHeight="1">
      <c r="B6" s="7">
        <v>21</v>
      </c>
      <c r="C6" s="5">
        <v>308</v>
      </c>
      <c r="D6" s="6">
        <v>465</v>
      </c>
      <c r="E6" s="6">
        <v>766</v>
      </c>
      <c r="F6" s="5">
        <f t="shared" si="0"/>
        <v>1231</v>
      </c>
      <c r="G6" s="6">
        <v>12321</v>
      </c>
      <c r="H6" s="6">
        <v>8234</v>
      </c>
      <c r="I6" s="5">
        <f t="shared" si="1"/>
        <v>20555</v>
      </c>
      <c r="J6" s="9">
        <f t="shared" si="2"/>
        <v>66.737012987012989</v>
      </c>
    </row>
    <row r="7" spans="2:10" s="2" customFormat="1" ht="19.5" customHeight="1">
      <c r="B7" s="7">
        <v>22</v>
      </c>
      <c r="C7" s="5">
        <v>307</v>
      </c>
      <c r="D7" s="6">
        <v>529</v>
      </c>
      <c r="E7" s="6">
        <v>787</v>
      </c>
      <c r="F7" s="5">
        <f t="shared" si="0"/>
        <v>1316</v>
      </c>
      <c r="G7" s="6">
        <v>13534</v>
      </c>
      <c r="H7" s="6">
        <v>8661</v>
      </c>
      <c r="I7" s="5">
        <f t="shared" si="1"/>
        <v>22195</v>
      </c>
      <c r="J7" s="9">
        <f t="shared" si="2"/>
        <v>72.296416938110752</v>
      </c>
    </row>
    <row r="8" spans="2:10" s="2" customFormat="1" ht="19.5" customHeight="1">
      <c r="B8" s="7">
        <v>23</v>
      </c>
      <c r="C8" s="5">
        <v>310</v>
      </c>
      <c r="D8" s="5">
        <v>443</v>
      </c>
      <c r="E8" s="5">
        <v>864</v>
      </c>
      <c r="F8" s="5">
        <f>SUM(D8:E8)</f>
        <v>1307</v>
      </c>
      <c r="G8" s="5">
        <v>11145</v>
      </c>
      <c r="H8" s="5">
        <v>9290</v>
      </c>
      <c r="I8" s="5">
        <f>SUM(G8:H8)</f>
        <v>20435</v>
      </c>
      <c r="J8" s="9">
        <f>I8/C8</f>
        <v>65.91935483870968</v>
      </c>
    </row>
    <row r="9" spans="2:10" s="2" customFormat="1" ht="19.5" customHeight="1">
      <c r="B9" s="7">
        <v>24</v>
      </c>
      <c r="C9" s="5">
        <v>308</v>
      </c>
      <c r="D9" s="5">
        <v>496</v>
      </c>
      <c r="E9" s="5">
        <v>803</v>
      </c>
      <c r="F9" s="5">
        <f>SUM(D9:E9)</f>
        <v>1299</v>
      </c>
      <c r="G9" s="5">
        <v>11529</v>
      </c>
      <c r="H9" s="5">
        <v>8341</v>
      </c>
      <c r="I9" s="5">
        <f>SUM(G9:H9)</f>
        <v>19870</v>
      </c>
      <c r="J9" s="9">
        <f>I9/C9</f>
        <v>64.512987012987011</v>
      </c>
    </row>
    <row r="10" spans="2:10" s="2" customFormat="1" ht="19.5" customHeight="1">
      <c r="B10" s="7">
        <v>25</v>
      </c>
      <c r="C10" s="5">
        <v>307</v>
      </c>
      <c r="D10" s="5">
        <v>489</v>
      </c>
      <c r="E10" s="5">
        <v>767</v>
      </c>
      <c r="F10" s="5">
        <f>SUM(D10:E10)</f>
        <v>1256</v>
      </c>
      <c r="G10" s="5">
        <v>10662</v>
      </c>
      <c r="H10" s="5">
        <v>8527</v>
      </c>
      <c r="I10" s="5">
        <f>SUM(G10:H10)</f>
        <v>19189</v>
      </c>
      <c r="J10" s="9">
        <f>I10/C10</f>
        <v>62.504885993485345</v>
      </c>
    </row>
    <row r="11" spans="2:10" s="2" customFormat="1" ht="19.5" customHeight="1">
      <c r="B11" s="7">
        <v>26</v>
      </c>
      <c r="C11" s="5">
        <v>308</v>
      </c>
      <c r="D11" s="5">
        <v>472</v>
      </c>
      <c r="E11" s="5">
        <v>906</v>
      </c>
      <c r="F11" s="5">
        <f>SUM(D11:E11)</f>
        <v>1378</v>
      </c>
      <c r="G11" s="5">
        <v>10203</v>
      </c>
      <c r="H11" s="5">
        <v>8707</v>
      </c>
      <c r="I11" s="5">
        <f>SUM(G11:H11)</f>
        <v>18910</v>
      </c>
      <c r="J11" s="9">
        <f>I11/C11</f>
        <v>61.396103896103895</v>
      </c>
    </row>
    <row r="12" spans="2:10" s="2" customFormat="1" ht="19.5" customHeight="1">
      <c r="B12" s="10">
        <v>27</v>
      </c>
      <c r="C12" s="11">
        <v>308</v>
      </c>
      <c r="D12" s="11">
        <v>452</v>
      </c>
      <c r="E12" s="11">
        <v>921</v>
      </c>
      <c r="F12" s="11">
        <v>1373</v>
      </c>
      <c r="G12" s="11">
        <v>10598</v>
      </c>
      <c r="H12" s="11">
        <v>8724</v>
      </c>
      <c r="I12" s="11">
        <v>19322</v>
      </c>
      <c r="J12" s="12">
        <v>63</v>
      </c>
    </row>
    <row r="13" spans="2:10" s="2" customFormat="1" ht="19.5" customHeight="1">
      <c r="B13" s="10">
        <v>28</v>
      </c>
      <c r="C13" s="14">
        <v>308</v>
      </c>
      <c r="D13" s="14">
        <v>454</v>
      </c>
      <c r="E13" s="14">
        <v>901</v>
      </c>
      <c r="F13" s="14">
        <f>SUM(D13:E13)</f>
        <v>1355</v>
      </c>
      <c r="G13" s="14">
        <v>11081</v>
      </c>
      <c r="H13" s="14">
        <v>8435</v>
      </c>
      <c r="I13" s="14">
        <f>SUM(G13:H13)</f>
        <v>19516</v>
      </c>
      <c r="J13" s="15">
        <f t="shared" ref="J13" si="3">I13/C13</f>
        <v>63.363636363636367</v>
      </c>
    </row>
    <row r="14" spans="2:10" s="2" customFormat="1" ht="19.5" customHeight="1">
      <c r="B14" s="7">
        <v>29</v>
      </c>
      <c r="C14" s="14">
        <v>308</v>
      </c>
      <c r="D14" s="14">
        <v>445</v>
      </c>
      <c r="E14" s="14">
        <v>968</v>
      </c>
      <c r="F14" s="14">
        <f>SUM(D14:E14)</f>
        <v>1413</v>
      </c>
      <c r="G14" s="14">
        <v>10056</v>
      </c>
      <c r="H14" s="14">
        <v>7599</v>
      </c>
      <c r="I14" s="14">
        <f>SUM(G14:H14)</f>
        <v>17655</v>
      </c>
      <c r="J14" s="15">
        <f t="shared" ref="J14" si="4">I14/C14</f>
        <v>57.321428571428569</v>
      </c>
    </row>
    <row r="15" spans="2:10" s="2" customFormat="1" ht="19.5" customHeight="1">
      <c r="B15" s="7">
        <v>30</v>
      </c>
      <c r="C15" s="5">
        <v>308</v>
      </c>
      <c r="D15" s="5">
        <v>461</v>
      </c>
      <c r="E15" s="5">
        <v>973</v>
      </c>
      <c r="F15" s="5">
        <f>SUM(D15:E15)</f>
        <v>1434</v>
      </c>
      <c r="G15" s="5">
        <v>11657</v>
      </c>
      <c r="H15" s="5">
        <v>8318</v>
      </c>
      <c r="I15" s="5">
        <f>SUM(G15:H15)</f>
        <v>19975</v>
      </c>
      <c r="J15" s="9">
        <f>I15/C15</f>
        <v>64.853896103896105</v>
      </c>
    </row>
    <row r="16" spans="2:10" s="2" customFormat="1" ht="19.5" customHeight="1">
      <c r="B16" s="23" t="s">
        <v>11</v>
      </c>
      <c r="C16" s="24">
        <v>283</v>
      </c>
      <c r="D16" s="24">
        <v>342</v>
      </c>
      <c r="E16" s="24">
        <v>948</v>
      </c>
      <c r="F16" s="24">
        <f>SUM(D16:E16)</f>
        <v>1290</v>
      </c>
      <c r="G16" s="24">
        <v>9290</v>
      </c>
      <c r="H16" s="24">
        <v>7203</v>
      </c>
      <c r="I16" s="24">
        <f>SUM(G16:H16)</f>
        <v>16493</v>
      </c>
      <c r="J16" s="25">
        <f>I16/C16</f>
        <v>58.2791519434629</v>
      </c>
    </row>
    <row r="17" spans="2:10" s="2" customFormat="1" ht="19.5" customHeight="1">
      <c r="B17" s="30">
        <v>2</v>
      </c>
      <c r="C17" s="14">
        <v>241</v>
      </c>
      <c r="D17" s="14">
        <v>251</v>
      </c>
      <c r="E17" s="14">
        <v>303</v>
      </c>
      <c r="F17" s="24">
        <f t="shared" ref="F17:F20" si="5">SUM(D17:E17)</f>
        <v>554</v>
      </c>
      <c r="G17" s="14">
        <v>5615</v>
      </c>
      <c r="H17" s="14">
        <v>3463</v>
      </c>
      <c r="I17" s="24">
        <f t="shared" ref="I17:I20" si="6">SUM(G17:H17)</f>
        <v>9078</v>
      </c>
      <c r="J17" s="25">
        <f t="shared" ref="J17:J20" si="7">I17/C17</f>
        <v>37.668049792531122</v>
      </c>
    </row>
    <row r="18" spans="2:10" s="2" customFormat="1" ht="19.5" customHeight="1">
      <c r="B18" s="32">
        <v>3</v>
      </c>
      <c r="C18" s="14">
        <v>307</v>
      </c>
      <c r="D18" s="14">
        <v>239</v>
      </c>
      <c r="E18" s="14">
        <v>433</v>
      </c>
      <c r="F18" s="24">
        <f t="shared" si="5"/>
        <v>672</v>
      </c>
      <c r="G18" s="14">
        <v>5662</v>
      </c>
      <c r="H18" s="14">
        <v>3600</v>
      </c>
      <c r="I18" s="24">
        <f t="shared" si="6"/>
        <v>9262</v>
      </c>
      <c r="J18" s="25">
        <f t="shared" si="7"/>
        <v>30.169381107491855</v>
      </c>
    </row>
    <row r="19" spans="2:10" s="18" customFormat="1" ht="19.5" customHeight="1">
      <c r="B19" s="33">
        <v>4</v>
      </c>
      <c r="C19" s="34">
        <v>308</v>
      </c>
      <c r="D19" s="34">
        <v>316</v>
      </c>
      <c r="E19" s="34">
        <v>612</v>
      </c>
      <c r="F19" s="35">
        <f t="shared" si="5"/>
        <v>928</v>
      </c>
      <c r="G19" s="34">
        <v>7303</v>
      </c>
      <c r="H19" s="34">
        <v>4836</v>
      </c>
      <c r="I19" s="35">
        <f t="shared" si="6"/>
        <v>12139</v>
      </c>
      <c r="J19" s="36">
        <f t="shared" si="7"/>
        <v>39.412337662337663</v>
      </c>
    </row>
    <row r="20" spans="2:10" s="18" customFormat="1" ht="19.5" customHeight="1" thickBot="1">
      <c r="B20" s="37">
        <v>5</v>
      </c>
      <c r="C20" s="38">
        <v>308</v>
      </c>
      <c r="D20" s="38">
        <v>375</v>
      </c>
      <c r="E20" s="38">
        <v>1279</v>
      </c>
      <c r="F20" s="38">
        <f t="shared" si="5"/>
        <v>1654</v>
      </c>
      <c r="G20" s="38">
        <v>9349</v>
      </c>
      <c r="H20" s="38">
        <v>7238</v>
      </c>
      <c r="I20" s="38">
        <f t="shared" si="6"/>
        <v>16587</v>
      </c>
      <c r="J20" s="39">
        <f t="shared" si="7"/>
        <v>53.853896103896105</v>
      </c>
    </row>
    <row r="21" spans="2:10">
      <c r="B21" s="54" t="s">
        <v>12</v>
      </c>
      <c r="C21" s="54"/>
      <c r="D21" s="54"/>
      <c r="E21" s="54"/>
      <c r="F21" s="54"/>
      <c r="G21" s="54"/>
      <c r="H21" s="54"/>
      <c r="I21" s="54"/>
      <c r="J21" s="54"/>
    </row>
    <row r="22" spans="2:10">
      <c r="B22" t="s">
        <v>16</v>
      </c>
      <c r="J22" s="13"/>
    </row>
    <row r="23" spans="2:10">
      <c r="B23" t="s">
        <v>13</v>
      </c>
    </row>
    <row r="24" spans="2:10">
      <c r="J24" s="3" t="s">
        <v>6</v>
      </c>
    </row>
    <row r="25" spans="2:10">
      <c r="J25" s="13" t="s">
        <v>9</v>
      </c>
    </row>
    <row r="26" spans="2:10">
      <c r="J26" s="3"/>
    </row>
    <row r="27" spans="2:10">
      <c r="J27" s="13"/>
    </row>
  </sheetData>
  <mergeCells count="5">
    <mergeCell ref="B3:B4"/>
    <mergeCell ref="C3:C4"/>
    <mergeCell ref="D3:F3"/>
    <mergeCell ref="G3:J3"/>
    <mergeCell ref="B21:J21"/>
  </mergeCells>
  <phoneticPr fontId="7"/>
  <pageMargins left="0.7" right="0.19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H20~</vt:lpstr>
      <vt:lpstr>'H20~'!Print_Area</vt:lpstr>
      <vt:lpstr>統計書!Print_Area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保育園の概要</dc:title>
  <dc:creator>茅野市役所</dc:creator>
  <cp:lastModifiedBy>竹内　こずえ</cp:lastModifiedBy>
  <cp:lastPrinted>2021-11-22T07:31:04Z</cp:lastPrinted>
  <dcterms:created xsi:type="dcterms:W3CDTF">2014-03-17T23:39:38Z</dcterms:created>
  <dcterms:modified xsi:type="dcterms:W3CDTF">2024-10-24T00:49:18Z</dcterms:modified>
</cp:coreProperties>
</file>