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120" yWindow="15" windowWidth="9465" windowHeight="5040"/>
  </bookViews>
  <sheets>
    <sheet name="統計書" sheetId="17" r:id="rId1"/>
    <sheet name="R4～" sheetId="18" r:id="rId2"/>
    <sheet name="H4～R元" sheetId="1" r:id="rId3"/>
  </sheets>
  <definedNames>
    <definedName name="_xlnm.Print_Area" localSheetId="1">'R4～'!$A$1:$G$17</definedName>
    <definedName name="_xlnm.Print_Titles" localSheetId="2">'H4～R元'!$1:$5</definedName>
    <definedName name="_xlnm.Print_Titles" localSheetId="1">'R4～'!$1:$3</definedName>
    <definedName name="_xlnm.Print_Titles" localSheetId="0">統計書!$1:$6</definedName>
  </definedNames>
  <calcPr calcId="162913"/>
</workbook>
</file>

<file path=xl/calcChain.xml><?xml version="1.0" encoding="utf-8"?>
<calcChain xmlns="http://schemas.openxmlformats.org/spreadsheetml/2006/main">
  <c r="F14" i="18" l="1"/>
  <c r="G14" i="18"/>
  <c r="H14" i="18"/>
  <c r="F15" i="18"/>
  <c r="G15" i="18"/>
  <c r="H15" i="18"/>
  <c r="E14" i="18"/>
  <c r="E15" i="18"/>
  <c r="D14" i="18"/>
  <c r="D15" i="18"/>
  <c r="C14" i="18"/>
  <c r="C15" i="18"/>
  <c r="C13" i="18"/>
  <c r="D13" i="18"/>
  <c r="E13" i="18"/>
  <c r="F13" i="18"/>
  <c r="G13" i="18"/>
  <c r="H13" i="18"/>
  <c r="D12" i="18"/>
  <c r="E12" i="18"/>
  <c r="F12" i="18"/>
  <c r="G12" i="18"/>
  <c r="H12" i="18"/>
  <c r="C12" i="18"/>
  <c r="H11" i="18" l="1"/>
  <c r="H10" i="18"/>
  <c r="H8" i="18"/>
  <c r="H9" i="18"/>
  <c r="H7" i="18"/>
  <c r="G11" i="18"/>
  <c r="G10" i="18"/>
  <c r="G8" i="18"/>
  <c r="G9" i="18"/>
  <c r="G7" i="18"/>
  <c r="F7" i="18" l="1"/>
  <c r="F11" i="18" l="1"/>
  <c r="F10" i="18"/>
  <c r="F8" i="18"/>
  <c r="F9" i="18"/>
  <c r="E11" i="18"/>
  <c r="E10" i="18"/>
  <c r="E8" i="18"/>
  <c r="E9" i="18"/>
  <c r="E7" i="18"/>
  <c r="D11" i="18"/>
  <c r="D10" i="18"/>
  <c r="D9" i="18"/>
  <c r="D8" i="18"/>
  <c r="D7" i="18"/>
  <c r="C11" i="18"/>
  <c r="C10" i="18"/>
  <c r="C8" i="18"/>
  <c r="C9" i="18"/>
  <c r="C7" i="18"/>
  <c r="H22" i="1" l="1"/>
  <c r="H23" i="1"/>
  <c r="H24" i="1"/>
  <c r="H25" i="1"/>
  <c r="H26" i="1"/>
  <c r="H27" i="1"/>
  <c r="H28" i="1"/>
  <c r="H29" i="1"/>
  <c r="H30" i="1"/>
  <c r="H31" i="1"/>
  <c r="H32" i="1"/>
  <c r="H33" i="1"/>
  <c r="H21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F22" i="1"/>
  <c r="F23" i="1"/>
  <c r="F24" i="1"/>
  <c r="F25" i="1"/>
  <c r="F26" i="1"/>
  <c r="F27" i="1"/>
  <c r="F28" i="1"/>
  <c r="F29" i="1"/>
  <c r="F30" i="1"/>
  <c r="F31" i="1"/>
  <c r="F32" i="1"/>
  <c r="F33" i="1"/>
  <c r="F21" i="1"/>
  <c r="E22" i="1"/>
  <c r="E23" i="1"/>
  <c r="E24" i="1"/>
  <c r="E25" i="1"/>
  <c r="E26" i="1"/>
  <c r="E27" i="1"/>
  <c r="E28" i="1"/>
  <c r="E29" i="1"/>
  <c r="E30" i="1"/>
  <c r="E31" i="1"/>
  <c r="E32" i="1"/>
  <c r="E33" i="1"/>
  <c r="E21" i="1"/>
  <c r="D22" i="1"/>
  <c r="D23" i="1"/>
  <c r="D24" i="1"/>
  <c r="D25" i="1"/>
  <c r="D26" i="1"/>
  <c r="D27" i="1"/>
  <c r="D28" i="1"/>
  <c r="D29" i="1"/>
  <c r="D30" i="1"/>
  <c r="D31" i="1"/>
  <c r="D32" i="1"/>
  <c r="D33" i="1"/>
  <c r="D21" i="1"/>
  <c r="C26" i="1"/>
  <c r="C23" i="1"/>
  <c r="C22" i="1"/>
  <c r="C24" i="1"/>
  <c r="C25" i="1"/>
  <c r="C27" i="1"/>
  <c r="C28" i="1"/>
  <c r="C29" i="1"/>
  <c r="C30" i="1"/>
  <c r="C31" i="1"/>
  <c r="C32" i="1"/>
  <c r="C33" i="1"/>
  <c r="C21" i="1"/>
</calcChain>
</file>

<file path=xl/sharedStrings.xml><?xml version="1.0" encoding="utf-8"?>
<sst xmlns="http://schemas.openxmlformats.org/spreadsheetml/2006/main" count="118" uniqueCount="63">
  <si>
    <t>★１人当たり、１事業所当たりの工業規模の推移</t>
  </si>
  <si>
    <t>１人当たり</t>
  </si>
  <si>
    <t>１事業所当たり</t>
  </si>
  <si>
    <t>年</t>
  </si>
  <si>
    <t>従業者数</t>
  </si>
  <si>
    <t>万円</t>
  </si>
  <si>
    <t>人</t>
  </si>
  <si>
    <t>平成４年</t>
  </si>
  <si>
    <t>※粗付加価値額＝製造品出荷額等－（原材料使用額等－内国消費税額）</t>
    <rPh sb="1" eb="2">
      <t>アラ</t>
    </rPh>
    <rPh sb="2" eb="4">
      <t>フカ</t>
    </rPh>
    <rPh sb="4" eb="6">
      <t>カチ</t>
    </rPh>
    <rPh sb="6" eb="7">
      <t>ガク</t>
    </rPh>
    <rPh sb="8" eb="11">
      <t>セイゾウヒン</t>
    </rPh>
    <rPh sb="11" eb="13">
      <t>シュッカ</t>
    </rPh>
    <rPh sb="13" eb="14">
      <t>ガク</t>
    </rPh>
    <rPh sb="14" eb="15">
      <t>トウ</t>
    </rPh>
    <rPh sb="17" eb="20">
      <t>ゲンザイリョウ</t>
    </rPh>
    <rPh sb="20" eb="22">
      <t>シヨウ</t>
    </rPh>
    <rPh sb="22" eb="23">
      <t>ガク</t>
    </rPh>
    <rPh sb="23" eb="24">
      <t>トウ</t>
    </rPh>
    <rPh sb="25" eb="27">
      <t>ナイコク</t>
    </rPh>
    <rPh sb="27" eb="30">
      <t>ショウヒゼイ</t>
    </rPh>
    <rPh sb="30" eb="31">
      <t>ガク</t>
    </rPh>
    <phoneticPr fontId="5"/>
  </si>
  <si>
    <t>製造品
出荷額等</t>
    <phoneticPr fontId="5"/>
  </si>
  <si>
    <t>粗付加
価値額</t>
    <phoneticPr fontId="5"/>
  </si>
  <si>
    <t>現金
給与額</t>
    <phoneticPr fontId="5"/>
  </si>
  <si>
    <t>従業者数</t>
    <phoneticPr fontId="5"/>
  </si>
  <si>
    <t>粗付加
価値額</t>
    <phoneticPr fontId="5"/>
  </si>
  <si>
    <t>資料：工業統計調査・経済センサス</t>
    <rPh sb="10" eb="12">
      <t>ケイザイ</t>
    </rPh>
    <phoneticPr fontId="5"/>
  </si>
  <si>
    <t>従業者１人当たり</t>
    <rPh sb="0" eb="3">
      <t>ジュウギョウシャ</t>
    </rPh>
    <phoneticPr fontId="5"/>
  </si>
  <si>
    <t>★従業者１人当たり、１事業所当たりの工業規模の推移</t>
    <rPh sb="1" eb="4">
      <t>ジュウギョウシャ</t>
    </rPh>
    <phoneticPr fontId="5"/>
  </si>
  <si>
    <t>状況</t>
    <rPh sb="0" eb="2">
      <t>ジョウキョウ</t>
    </rPh>
    <phoneticPr fontId="5"/>
  </si>
  <si>
    <t>【茅野市】</t>
    <rPh sb="1" eb="4">
      <t>チノシ</t>
    </rPh>
    <phoneticPr fontId="5"/>
  </si>
  <si>
    <t>　年</t>
    <phoneticPr fontId="5"/>
  </si>
  <si>
    <t>※平成23・27年は経済センサス-活動調査の数値。</t>
    <rPh sb="1" eb="3">
      <t>ヘイセイ</t>
    </rPh>
    <rPh sb="8" eb="9">
      <t>ネン</t>
    </rPh>
    <rPh sb="10" eb="12">
      <t>ケイザイ</t>
    </rPh>
    <rPh sb="17" eb="19">
      <t>カツドウ</t>
    </rPh>
    <rPh sb="19" eb="21">
      <t>チョウサ</t>
    </rPh>
    <rPh sb="22" eb="24">
      <t>スウチ</t>
    </rPh>
    <phoneticPr fontId="5"/>
  </si>
  <si>
    <t>令和元年</t>
    <rPh sb="0" eb="1">
      <t>レイワ</t>
    </rPh>
    <rPh sb="1" eb="2">
      <t>ガン</t>
    </rPh>
    <rPh sb="3" eb="4">
      <t>ネン</t>
    </rPh>
    <phoneticPr fontId="5"/>
  </si>
  <si>
    <t>工業統計調査は令和2年実施が最終</t>
    <rPh sb="0" eb="2">
      <t>コウギョウ</t>
    </rPh>
    <rPh sb="2" eb="4">
      <t>トウケイ</t>
    </rPh>
    <rPh sb="4" eb="6">
      <t>チョウサ</t>
    </rPh>
    <rPh sb="7" eb="9">
      <t>レイワ</t>
    </rPh>
    <rPh sb="10" eb="11">
      <t>ネン</t>
    </rPh>
    <rPh sb="11" eb="13">
      <t>ジッシ</t>
    </rPh>
    <rPh sb="14" eb="16">
      <t>サイシュウ</t>
    </rPh>
    <phoneticPr fontId="5"/>
  </si>
  <si>
    <t>区　分</t>
  </si>
  <si>
    <t>事業所数</t>
  </si>
  <si>
    <t>製造品出荷額等</t>
  </si>
  <si>
    <t>現金給与額</t>
  </si>
  <si>
    <t>粗付加価値額</t>
  </si>
  <si>
    <t>(事業所)</t>
  </si>
  <si>
    <t>(人)</t>
  </si>
  <si>
    <t>(万円)</t>
  </si>
  <si>
    <t>平成19年</t>
  </si>
  <si>
    <t>令和元年</t>
  </si>
  <si>
    <t>年</t>
    <phoneticPr fontId="5"/>
  </si>
  <si>
    <t>※事業所数及び従業者数について、調査年平成26年までは各年12月31日、23年次は24年２月１日時点、
　　　 　　　</t>
    <rPh sb="19" eb="21">
      <t>ヘイセイ</t>
    </rPh>
    <rPh sb="23" eb="24">
      <t>ネン</t>
    </rPh>
    <rPh sb="27" eb="29">
      <t>カクネン</t>
    </rPh>
    <rPh sb="31" eb="32">
      <t>ガツ</t>
    </rPh>
    <rPh sb="34" eb="35">
      <t>ニチ</t>
    </rPh>
    <phoneticPr fontId="12"/>
  </si>
  <si>
    <t>　 27年次以降は次の年の６月１日時点の数値。その他の年次は同じ年の12月31日現在の数値。</t>
    <phoneticPr fontId="12"/>
  </si>
  <si>
    <t>（平成26年までは各年12月31日、平成23年は平成24年2月1日、平成27年以降は次の年の6月1日現在）</t>
    <rPh sb="1" eb="3">
      <t>ヘイセイ</t>
    </rPh>
    <rPh sb="5" eb="6">
      <t>ネン</t>
    </rPh>
    <rPh sb="18" eb="20">
      <t>ヘイセイ</t>
    </rPh>
    <rPh sb="24" eb="26">
      <t>ヘイセイ</t>
    </rPh>
    <rPh sb="34" eb="36">
      <t>ヘイセイ</t>
    </rPh>
    <rPh sb="38" eb="39">
      <t>ネン</t>
    </rPh>
    <rPh sb="39" eb="41">
      <t>イコウ</t>
    </rPh>
    <rPh sb="42" eb="43">
      <t>ツギ</t>
    </rPh>
    <rPh sb="44" eb="45">
      <t>トシ</t>
    </rPh>
    <rPh sb="47" eb="48">
      <t>ガツ</t>
    </rPh>
    <rPh sb="49" eb="50">
      <t>ニチ</t>
    </rPh>
    <phoneticPr fontId="8"/>
  </si>
  <si>
    <t>区　分</t>
    <rPh sb="0" eb="1">
      <t>ク</t>
    </rPh>
    <rPh sb="2" eb="3">
      <t>ブン</t>
    </rPh>
    <phoneticPr fontId="12"/>
  </si>
  <si>
    <t>現金給与総額</t>
    <rPh sb="0" eb="1">
      <t>ゲンキン</t>
    </rPh>
    <rPh sb="1" eb="3">
      <t>キュウヨ</t>
    </rPh>
    <rPh sb="3" eb="4">
      <t>ガク</t>
    </rPh>
    <rPh sb="4" eb="5">
      <t>ソウ</t>
    </rPh>
    <phoneticPr fontId="12"/>
  </si>
  <si>
    <t>粗付加価値額</t>
    <rPh sb="0" eb="2">
      <t>フカ</t>
    </rPh>
    <rPh sb="2" eb="4">
      <t>カチ</t>
    </rPh>
    <rPh sb="4" eb="5">
      <t>ガク</t>
    </rPh>
    <phoneticPr fontId="12"/>
  </si>
  <si>
    <t xml:space="preserve"> 　　年</t>
    <phoneticPr fontId="12"/>
  </si>
  <si>
    <t>(事業所)</t>
    <rPh sb="1" eb="4">
      <t>ジギョウショ</t>
    </rPh>
    <phoneticPr fontId="12"/>
  </si>
  <si>
    <t>(人)</t>
    <rPh sb="1" eb="2">
      <t>ヒト</t>
    </rPh>
    <phoneticPr fontId="12"/>
  </si>
  <si>
    <t>(万円)</t>
    <rPh sb="1" eb="2">
      <t>マン</t>
    </rPh>
    <rPh sb="2" eb="3">
      <t>エン</t>
    </rPh>
    <phoneticPr fontId="12"/>
  </si>
  <si>
    <t>平成24年度</t>
    <rPh sb="0" eb="2">
      <t>ヘイセイ</t>
    </rPh>
    <rPh sb="4" eb="6">
      <t>ネンド</t>
    </rPh>
    <phoneticPr fontId="12"/>
  </si>
  <si>
    <t>・・・</t>
    <phoneticPr fontId="12"/>
  </si>
  <si>
    <t>令和元年</t>
    <rPh sb="0" eb="2">
      <t>レイワ</t>
    </rPh>
    <rPh sb="2" eb="3">
      <t>ガン</t>
    </rPh>
    <rPh sb="3" eb="4">
      <t>ネン</t>
    </rPh>
    <phoneticPr fontId="12"/>
  </si>
  <si>
    <t>※平成27・令和2年「製造品出荷額等」「現金給与総額」「粗付加価値額」、</t>
    <rPh sb="1" eb="3">
      <t>ヘイセイ</t>
    </rPh>
    <rPh sb="6" eb="8">
      <t>レイワ</t>
    </rPh>
    <rPh sb="9" eb="10">
      <t>ネン</t>
    </rPh>
    <rPh sb="11" eb="14">
      <t>セイゾウヒン</t>
    </rPh>
    <rPh sb="14" eb="16">
      <t>シュッカ</t>
    </rPh>
    <rPh sb="16" eb="17">
      <t>ガク</t>
    </rPh>
    <rPh sb="17" eb="18">
      <t>トウ</t>
    </rPh>
    <rPh sb="20" eb="22">
      <t>ゲンキン</t>
    </rPh>
    <rPh sb="22" eb="24">
      <t>キュウヨ</t>
    </rPh>
    <rPh sb="24" eb="25">
      <t>ソウ</t>
    </rPh>
    <rPh sb="25" eb="26">
      <t>ガク</t>
    </rPh>
    <rPh sb="28" eb="29">
      <t>ソ</t>
    </rPh>
    <rPh sb="29" eb="31">
      <t>フカ</t>
    </rPh>
    <rPh sb="31" eb="33">
      <t>カチ</t>
    </rPh>
    <rPh sb="33" eb="34">
      <t>ガク</t>
    </rPh>
    <phoneticPr fontId="12"/>
  </si>
  <si>
    <t>　 平成28年以降は各年６月１日現在、27年は調査未実施。</t>
    <rPh sb="2" eb="4">
      <t>ヘイセイ</t>
    </rPh>
    <rPh sb="6" eb="7">
      <t>ネン</t>
    </rPh>
    <rPh sb="7" eb="9">
      <t>イコウ</t>
    </rPh>
    <rPh sb="10" eb="12">
      <t>カクネン</t>
    </rPh>
    <rPh sb="16" eb="18">
      <t>ゲンザイ</t>
    </rPh>
    <rPh sb="21" eb="22">
      <t>ネン</t>
    </rPh>
    <rPh sb="23" eb="25">
      <t>チョウサ</t>
    </rPh>
    <rPh sb="25" eb="28">
      <t>ミジッシ</t>
    </rPh>
    <phoneticPr fontId="12"/>
  </si>
  <si>
    <t>平成24年</t>
    <rPh sb="0" eb="2">
      <t>ヘイセイ</t>
    </rPh>
    <rPh sb="4" eb="5">
      <t>ネン</t>
    </rPh>
    <phoneticPr fontId="12"/>
  </si>
  <si>
    <t>資料：工業統計調査・経済センサス、経済構造実態調査</t>
    <rPh sb="10" eb="12">
      <t>ケイザイ</t>
    </rPh>
    <rPh sb="17" eb="25">
      <t>ケイザイコウゾウジッタイチョウサ</t>
    </rPh>
    <phoneticPr fontId="5"/>
  </si>
  <si>
    <t>平成25年</t>
    <rPh sb="0" eb="2">
      <t>ヘイセイ</t>
    </rPh>
    <rPh sb="4" eb="5">
      <t>ネン</t>
    </rPh>
    <phoneticPr fontId="12"/>
  </si>
  <si>
    <t>※平成28年、令和3年は経済センサス-活動調査の数値。</t>
    <rPh sb="1" eb="3">
      <t>ヘイセイ</t>
    </rPh>
    <rPh sb="5" eb="6">
      <t>ネン</t>
    </rPh>
    <rPh sb="7" eb="9">
      <t>レイワ</t>
    </rPh>
    <rPh sb="10" eb="11">
      <t>ネン</t>
    </rPh>
    <rPh sb="12" eb="14">
      <t>ケイザイ</t>
    </rPh>
    <rPh sb="19" eb="21">
      <t>カツドウ</t>
    </rPh>
    <rPh sb="21" eb="23">
      <t>チョウサ</t>
    </rPh>
    <rPh sb="24" eb="26">
      <t>スウチ</t>
    </rPh>
    <phoneticPr fontId="5"/>
  </si>
  <si>
    <t>資料：工業統計調査、経済センサス、経済構造実態調査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25">
      <t>ケイザイコウゾウジッタイチョウサ</t>
    </rPh>
    <phoneticPr fontId="12"/>
  </si>
  <si>
    <t>※令和3年「製造品出荷額等」「現金給与総額」「粗付加価値額」、</t>
    <rPh sb="1" eb="3">
      <t>レイワ</t>
    </rPh>
    <rPh sb="4" eb="5">
      <t>ネン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ゲンキン</t>
    </rPh>
    <rPh sb="17" eb="19">
      <t>キュウヨ</t>
    </rPh>
    <rPh sb="19" eb="21">
      <t>ソウガク</t>
    </rPh>
    <rPh sb="23" eb="24">
      <t>ソ</t>
    </rPh>
    <rPh sb="24" eb="26">
      <t>フカ</t>
    </rPh>
    <rPh sb="26" eb="28">
      <t>カチ</t>
    </rPh>
    <rPh sb="28" eb="29">
      <t>ガク</t>
    </rPh>
    <phoneticPr fontId="14"/>
  </si>
  <si>
    <t xml:space="preserve">   令和4年「事業所数」「従業者数」は、経済構造実態調査の数値。</t>
    <rPh sb="3" eb="5">
      <t>レイワ</t>
    </rPh>
    <rPh sb="6" eb="7">
      <t>ネン</t>
    </rPh>
    <rPh sb="8" eb="11">
      <t>ジギョウショ</t>
    </rPh>
    <rPh sb="11" eb="12">
      <t>スウ</t>
    </rPh>
    <rPh sb="14" eb="15">
      <t>ジュウ</t>
    </rPh>
    <rPh sb="15" eb="18">
      <t>ギョウシャスウ</t>
    </rPh>
    <rPh sb="21" eb="29">
      <t>ケイザイコウゾウジッタイチョウサ</t>
    </rPh>
    <rPh sb="30" eb="32">
      <t>スウチ</t>
    </rPh>
    <phoneticPr fontId="14"/>
  </si>
  <si>
    <t>　 平成28年、令和3年「事業所数」「従業者数」は、経済センサスの数値。</t>
    <rPh sb="2" eb="4">
      <t>ヘイセイ</t>
    </rPh>
    <rPh sb="6" eb="7">
      <t>ネン</t>
    </rPh>
    <rPh sb="8" eb="10">
      <t>レイワ</t>
    </rPh>
    <rPh sb="11" eb="12">
      <t>ネン</t>
    </rPh>
    <rPh sb="13" eb="16">
      <t>ジギョウショ</t>
    </rPh>
    <rPh sb="16" eb="17">
      <t>スウ</t>
    </rPh>
    <rPh sb="19" eb="20">
      <t>ジュウ</t>
    </rPh>
    <rPh sb="20" eb="23">
      <t>ギョウシャスウ</t>
    </rPh>
    <rPh sb="22" eb="23">
      <t>スウ</t>
    </rPh>
    <rPh sb="26" eb="28">
      <t>ケイザイ</t>
    </rPh>
    <rPh sb="33" eb="35">
      <t>スウチ</t>
    </rPh>
    <phoneticPr fontId="12"/>
  </si>
  <si>
    <t>※平成27年は調査未実施のため、「事業所数」「従業者数」の数値なし。</t>
    <rPh sb="1" eb="3">
      <t>ヘイセイ</t>
    </rPh>
    <rPh sb="5" eb="6">
      <t>ネン</t>
    </rPh>
    <rPh sb="7" eb="9">
      <t>チョウサ</t>
    </rPh>
    <rPh sb="9" eb="12">
      <t>ミジッシ</t>
    </rPh>
    <rPh sb="17" eb="21">
      <t>ジギョウショスウ</t>
    </rPh>
    <rPh sb="23" eb="24">
      <t>ジュウ</t>
    </rPh>
    <rPh sb="24" eb="25">
      <t>ギョウ</t>
    </rPh>
    <rPh sb="25" eb="26">
      <t>モノ</t>
    </rPh>
    <rPh sb="26" eb="27">
      <t>スウ</t>
    </rPh>
    <rPh sb="29" eb="31">
      <t>スウチ</t>
    </rPh>
    <phoneticPr fontId="12"/>
  </si>
  <si>
    <t>※令和４年の「製造品出荷額等」「現金給与額」「粗付加価値額」は、令和5年に調査するため数値なし。</t>
    <rPh sb="1" eb="3">
      <t>レイワ</t>
    </rPh>
    <rPh sb="4" eb="5">
      <t>ネン</t>
    </rPh>
    <rPh sb="7" eb="9">
      <t>セイゾウ</t>
    </rPh>
    <rPh sb="9" eb="10">
      <t>ヒン</t>
    </rPh>
    <rPh sb="10" eb="12">
      <t>シュッカ</t>
    </rPh>
    <rPh sb="12" eb="13">
      <t>ガク</t>
    </rPh>
    <rPh sb="13" eb="14">
      <t>トウ</t>
    </rPh>
    <rPh sb="16" eb="18">
      <t>ゲンキン</t>
    </rPh>
    <rPh sb="18" eb="20">
      <t>キュウヨ</t>
    </rPh>
    <rPh sb="20" eb="21">
      <t>ガク</t>
    </rPh>
    <rPh sb="23" eb="24">
      <t>ソ</t>
    </rPh>
    <rPh sb="24" eb="26">
      <t>フカ</t>
    </rPh>
    <rPh sb="26" eb="28">
      <t>カチ</t>
    </rPh>
    <rPh sb="28" eb="29">
      <t>ガク</t>
    </rPh>
    <rPh sb="32" eb="34">
      <t>レイワ</t>
    </rPh>
    <rPh sb="35" eb="36">
      <t>ネン</t>
    </rPh>
    <rPh sb="37" eb="39">
      <t>チョウサ</t>
    </rPh>
    <rPh sb="43" eb="45">
      <t>スウチ</t>
    </rPh>
    <phoneticPr fontId="12"/>
  </si>
  <si>
    <t>※工業統計調査、経済センサス－活動調査は従業者数4人以上の製造業を営む事業所。</t>
    <rPh sb="1" eb="7">
      <t>コウギョウトウケイチョウサ</t>
    </rPh>
    <rPh sb="8" eb="10">
      <t>ケイザイ</t>
    </rPh>
    <rPh sb="15" eb="17">
      <t>カツドウ</t>
    </rPh>
    <rPh sb="17" eb="19">
      <t>チョウサ</t>
    </rPh>
    <rPh sb="20" eb="21">
      <t>ジュウ</t>
    </rPh>
    <rPh sb="21" eb="24">
      <t>ギョウシャスウ</t>
    </rPh>
    <rPh sb="25" eb="28">
      <t>ニンイジョウ</t>
    </rPh>
    <rPh sb="29" eb="32">
      <t>セイゾウギョウ</t>
    </rPh>
    <rPh sb="33" eb="34">
      <t>イトナ</t>
    </rPh>
    <rPh sb="35" eb="38">
      <t>ジギョウショ</t>
    </rPh>
    <phoneticPr fontId="14"/>
  </si>
  <si>
    <t xml:space="preserve">   経済構造実態調査は個人経営を含まない従業者数1人以上の製造業を営む事業所。</t>
    <rPh sb="3" eb="11">
      <t>ケイザイコウゾウジッタイチョウサ</t>
    </rPh>
    <rPh sb="12" eb="16">
      <t>コジンケイエイ</t>
    </rPh>
    <rPh sb="17" eb="18">
      <t>フク</t>
    </rPh>
    <rPh sb="21" eb="25">
      <t>ジュウギョウシャスウ</t>
    </rPh>
    <rPh sb="26" eb="27">
      <t>ニン</t>
    </rPh>
    <rPh sb="27" eb="29">
      <t>イジョウ</t>
    </rPh>
    <rPh sb="30" eb="33">
      <t>セイゾウギョウ</t>
    </rPh>
    <rPh sb="34" eb="35">
      <t>イトナ</t>
    </rPh>
    <rPh sb="36" eb="39">
      <t>ジギョウショ</t>
    </rPh>
    <phoneticPr fontId="14"/>
  </si>
  <si>
    <t>※経済構造実態調査と工業統計等では集計範囲等が異なるため、過去の数値と単純比較できない。</t>
    <rPh sb="1" eb="3">
      <t>ケイザイコ</t>
    </rPh>
    <rPh sb="3" eb="14">
      <t>ウゾウジッタイチョウサトコウギョウトウケイ</t>
    </rPh>
    <rPh sb="14" eb="15">
      <t>トウ</t>
    </rPh>
    <rPh sb="17" eb="19">
      <t>シュウケイ</t>
    </rPh>
    <rPh sb="19" eb="21">
      <t>ハンイ</t>
    </rPh>
    <rPh sb="21" eb="22">
      <t>トウ</t>
    </rPh>
    <rPh sb="23" eb="24">
      <t>コト</t>
    </rPh>
    <rPh sb="29" eb="31">
      <t>カコ</t>
    </rPh>
    <rPh sb="32" eb="34">
      <t>スウチ</t>
    </rPh>
    <rPh sb="35" eb="37">
      <t>タンジュン</t>
    </rPh>
    <rPh sb="37" eb="39">
      <t>ヒカク</t>
    </rPh>
    <phoneticPr fontId="14"/>
  </si>
  <si>
    <t>※調査年平成26年までは各年12月31日、
　　　 　　　</t>
    <rPh sb="4" eb="6">
      <t>ヘイセイ</t>
    </rPh>
    <rPh sb="8" eb="9">
      <t>ネン</t>
    </rPh>
    <rPh sb="12" eb="14">
      <t>カクネン</t>
    </rPh>
    <rPh sb="16" eb="17">
      <t>ガツ</t>
    </rPh>
    <rPh sb="19" eb="20">
      <t>ニチ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</si>
</sst>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\-#,##0;&quot;-&quot;"/>
    <numFmt numFmtId="177" formatCode="\ \ \ \ \ \ \ #,##0"/>
    <numFmt numFmtId="178" formatCode="\ \ \ \ \ \ #,##0"/>
    <numFmt numFmtId="179" formatCode="#,##0_);[Red]\(#,##0\)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</cellStyleXfs>
  <cellXfs count="184">
    <xf numFmtId="0" fontId="0" fillId="0" borderId="0" xfId="0"/>
    <xf numFmtId="38" fontId="6" fillId="0" borderId="0" xfId="5" quotePrefix="1" applyFont="1" applyBorder="1" applyAlignment="1">
      <alignment horizontal="left" vertical="center"/>
    </xf>
    <xf numFmtId="38" fontId="8" fillId="0" borderId="0" xfId="5" applyFont="1"/>
    <xf numFmtId="38" fontId="9" fillId="0" borderId="0" xfId="5" applyFont="1" applyAlignment="1">
      <alignment vertical="center"/>
    </xf>
    <xf numFmtId="38" fontId="9" fillId="0" borderId="4" xfId="5" applyFont="1" applyBorder="1" applyAlignment="1">
      <alignment horizontal="right" vertical="top" wrapText="1"/>
    </xf>
    <xf numFmtId="38" fontId="9" fillId="0" borderId="5" xfId="5" applyFont="1" applyBorder="1" applyAlignment="1">
      <alignment horizontal="right" vertical="top" wrapText="1"/>
    </xf>
    <xf numFmtId="38" fontId="9" fillId="0" borderId="6" xfId="5" applyFont="1" applyBorder="1" applyAlignment="1">
      <alignment horizontal="right" vertical="top" wrapText="1"/>
    </xf>
    <xf numFmtId="38" fontId="9" fillId="0" borderId="7" xfId="5" applyFont="1" applyBorder="1" applyAlignment="1">
      <alignment horizontal="right" vertical="top" wrapText="1"/>
    </xf>
    <xf numFmtId="38" fontId="9" fillId="0" borderId="5" xfId="5" quotePrefix="1" applyFont="1" applyBorder="1" applyAlignment="1">
      <alignment horizontal="right" vertical="top" wrapText="1"/>
    </xf>
    <xf numFmtId="38" fontId="9" fillId="0" borderId="8" xfId="5" quotePrefix="1" applyFont="1" applyBorder="1" applyAlignment="1">
      <alignment horizontal="right" vertical="top" wrapText="1"/>
    </xf>
    <xf numFmtId="38" fontId="8" fillId="0" borderId="0" xfId="5" applyFont="1" applyBorder="1"/>
    <xf numFmtId="38" fontId="8" fillId="0" borderId="0" xfId="5" applyFont="1" applyAlignment="1">
      <alignment vertical="center"/>
    </xf>
    <xf numFmtId="41" fontId="8" fillId="0" borderId="14" xfId="5" applyNumberFormat="1" applyFont="1" applyBorder="1" applyAlignment="1">
      <alignment vertical="center"/>
    </xf>
    <xf numFmtId="41" fontId="8" fillId="0" borderId="15" xfId="5" applyNumberFormat="1" applyFont="1" applyBorder="1" applyAlignment="1">
      <alignment vertical="center"/>
    </xf>
    <xf numFmtId="41" fontId="8" fillId="0" borderId="16" xfId="5" applyNumberFormat="1" applyFont="1" applyBorder="1" applyAlignment="1">
      <alignment vertical="center"/>
    </xf>
    <xf numFmtId="41" fontId="8" fillId="0" borderId="17" xfId="5" applyNumberFormat="1" applyFont="1" applyBorder="1" applyAlignment="1">
      <alignment vertical="center"/>
    </xf>
    <xf numFmtId="38" fontId="8" fillId="0" borderId="18" xfId="5" quotePrefix="1" applyFont="1" applyBorder="1" applyAlignment="1">
      <alignment horizontal="center" vertical="center"/>
    </xf>
    <xf numFmtId="38" fontId="8" fillId="0" borderId="19" xfId="5" quotePrefix="1" applyFont="1" applyBorder="1" applyAlignment="1">
      <alignment horizontal="center" vertical="center"/>
    </xf>
    <xf numFmtId="41" fontId="8" fillId="0" borderId="9" xfId="5" applyNumberFormat="1" applyFont="1" applyBorder="1" applyAlignment="1">
      <alignment vertical="center"/>
    </xf>
    <xf numFmtId="41" fontId="8" fillId="0" borderId="10" xfId="5" applyNumberFormat="1" applyFont="1" applyBorder="1" applyAlignment="1">
      <alignment vertical="center"/>
    </xf>
    <xf numFmtId="41" fontId="8" fillId="0" borderId="11" xfId="5" applyNumberFormat="1" applyFont="1" applyBorder="1" applyAlignment="1">
      <alignment vertical="center"/>
    </xf>
    <xf numFmtId="41" fontId="8" fillId="0" borderId="12" xfId="5" applyNumberFormat="1" applyFont="1" applyBorder="1" applyAlignment="1">
      <alignment vertical="center"/>
    </xf>
    <xf numFmtId="41" fontId="8" fillId="0" borderId="13" xfId="5" applyNumberFormat="1" applyFont="1" applyBorder="1" applyAlignment="1">
      <alignment vertical="center"/>
    </xf>
    <xf numFmtId="38" fontId="6" fillId="0" borderId="0" xfId="5" applyFont="1" applyBorder="1"/>
    <xf numFmtId="38" fontId="6" fillId="0" borderId="0" xfId="5" applyFont="1"/>
    <xf numFmtId="38" fontId="10" fillId="0" borderId="0" xfId="5" quotePrefix="1" applyFont="1" applyBorder="1" applyAlignment="1">
      <alignment horizontal="left" vertical="center"/>
    </xf>
    <xf numFmtId="38" fontId="10" fillId="0" borderId="0" xfId="5" applyFont="1" applyBorder="1"/>
    <xf numFmtId="38" fontId="10" fillId="0" borderId="0" xfId="5" applyFont="1"/>
    <xf numFmtId="38" fontId="10" fillId="0" borderId="0" xfId="5" applyFont="1" applyBorder="1" applyAlignment="1">
      <alignment horizontal="right"/>
    </xf>
    <xf numFmtId="38" fontId="11" fillId="0" borderId="0" xfId="5" applyFont="1" applyBorder="1"/>
    <xf numFmtId="38" fontId="11" fillId="0" borderId="0" xfId="5" applyFont="1"/>
    <xf numFmtId="38" fontId="8" fillId="0" borderId="31" xfId="5" applyFont="1" applyBorder="1" applyAlignment="1">
      <alignment horizontal="center" vertical="center"/>
    </xf>
    <xf numFmtId="38" fontId="8" fillId="0" borderId="30" xfId="5" applyFont="1" applyBorder="1" applyAlignment="1">
      <alignment horizontal="center" vertical="center"/>
    </xf>
    <xf numFmtId="38" fontId="8" fillId="0" borderId="9" xfId="5" quotePrefix="1" applyFont="1" applyBorder="1" applyAlignment="1">
      <alignment horizontal="distributed" vertical="center" wrapText="1" justifyLastLine="1"/>
    </xf>
    <xf numFmtId="38" fontId="8" fillId="0" borderId="10" xfId="5" quotePrefix="1" applyFont="1" applyBorder="1" applyAlignment="1">
      <alignment horizontal="distributed" vertical="center" wrapText="1" justifyLastLine="1"/>
    </xf>
    <xf numFmtId="38" fontId="8" fillId="0" borderId="11" xfId="5" quotePrefix="1" applyFont="1" applyBorder="1" applyAlignment="1">
      <alignment horizontal="distributed" vertical="center" wrapText="1" justifyLastLine="1"/>
    </xf>
    <xf numFmtId="38" fontId="8" fillId="0" borderId="9" xfId="5" applyFont="1" applyBorder="1" applyAlignment="1">
      <alignment horizontal="distributed" vertical="center" wrapText="1" justifyLastLine="1"/>
    </xf>
    <xf numFmtId="38" fontId="8" fillId="0" borderId="13" xfId="5" quotePrefix="1" applyFont="1" applyBorder="1" applyAlignment="1">
      <alignment horizontal="distributed" vertical="center" wrapText="1" justifyLastLine="1"/>
    </xf>
    <xf numFmtId="38" fontId="8" fillId="0" borderId="3" xfId="5" applyFont="1" applyBorder="1" applyAlignment="1">
      <alignment horizontal="center" vertical="center"/>
    </xf>
    <xf numFmtId="38" fontId="8" fillId="0" borderId="4" xfId="5" applyFont="1" applyBorder="1" applyAlignment="1">
      <alignment horizontal="right" vertical="top" wrapText="1"/>
    </xf>
    <xf numFmtId="38" fontId="8" fillId="0" borderId="5" xfId="5" applyFont="1" applyBorder="1" applyAlignment="1">
      <alignment horizontal="right" vertical="top" wrapText="1"/>
    </xf>
    <xf numFmtId="38" fontId="8" fillId="0" borderId="6" xfId="5" applyFont="1" applyBorder="1" applyAlignment="1">
      <alignment horizontal="right" vertical="top" wrapText="1"/>
    </xf>
    <xf numFmtId="38" fontId="8" fillId="0" borderId="5" xfId="5" quotePrefix="1" applyFont="1" applyBorder="1" applyAlignment="1">
      <alignment horizontal="right" vertical="top" wrapText="1"/>
    </xf>
    <xf numFmtId="38" fontId="8" fillId="0" borderId="8" xfId="5" quotePrefix="1" applyFont="1" applyBorder="1" applyAlignment="1">
      <alignment horizontal="right" vertical="top" wrapText="1"/>
    </xf>
    <xf numFmtId="38" fontId="8" fillId="0" borderId="24" xfId="5" applyFont="1" applyBorder="1" applyAlignment="1">
      <alignment horizontal="center" vertical="center"/>
    </xf>
    <xf numFmtId="41" fontId="8" fillId="0" borderId="36" xfId="5" applyNumberFormat="1" applyFont="1" applyBorder="1" applyAlignment="1">
      <alignment vertical="center"/>
    </xf>
    <xf numFmtId="41" fontId="8" fillId="0" borderId="37" xfId="5" applyNumberFormat="1" applyFont="1" applyBorder="1" applyAlignment="1">
      <alignment vertical="center"/>
    </xf>
    <xf numFmtId="41" fontId="8" fillId="0" borderId="38" xfId="5" applyNumberFormat="1" applyFont="1" applyBorder="1" applyAlignment="1">
      <alignment vertical="center"/>
    </xf>
    <xf numFmtId="41" fontId="8" fillId="0" borderId="39" xfId="5" applyNumberFormat="1" applyFont="1" applyBorder="1" applyAlignment="1">
      <alignment vertical="center"/>
    </xf>
    <xf numFmtId="38" fontId="8" fillId="0" borderId="40" xfId="5" quotePrefix="1" applyFont="1" applyBorder="1" applyAlignment="1">
      <alignment horizontal="center" vertical="center"/>
    </xf>
    <xf numFmtId="38" fontId="8" fillId="0" borderId="41" xfId="5" quotePrefix="1" applyFont="1" applyBorder="1" applyAlignment="1">
      <alignment horizontal="center" vertical="center"/>
    </xf>
    <xf numFmtId="38" fontId="7" fillId="0" borderId="0" xfId="5" applyFont="1" applyAlignment="1">
      <alignment horizontal="right"/>
    </xf>
    <xf numFmtId="38" fontId="8" fillId="0" borderId="0" xfId="5" applyFont="1" applyAlignment="1">
      <alignment horizontal="right"/>
    </xf>
    <xf numFmtId="41" fontId="8" fillId="0" borderId="42" xfId="5" applyNumberFormat="1" applyFont="1" applyBorder="1" applyAlignment="1">
      <alignment vertical="center"/>
    </xf>
    <xf numFmtId="38" fontId="8" fillId="0" borderId="43" xfId="5" applyFont="1" applyBorder="1" applyAlignment="1">
      <alignment vertical="center"/>
    </xf>
    <xf numFmtId="38" fontId="7" fillId="0" borderId="0" xfId="5" applyFont="1" applyBorder="1"/>
    <xf numFmtId="38" fontId="7" fillId="0" borderId="0" xfId="5" applyFont="1"/>
    <xf numFmtId="41" fontId="8" fillId="0" borderId="46" xfId="5" applyNumberFormat="1" applyFont="1" applyBorder="1" applyAlignment="1">
      <alignment vertical="center"/>
    </xf>
    <xf numFmtId="41" fontId="8" fillId="0" borderId="47" xfId="5" applyNumberFormat="1" applyFont="1" applyBorder="1" applyAlignment="1">
      <alignment vertical="center"/>
    </xf>
    <xf numFmtId="38" fontId="8" fillId="0" borderId="44" xfId="5" quotePrefix="1" applyFont="1" applyBorder="1" applyAlignment="1">
      <alignment horizontal="center" vertical="center"/>
    </xf>
    <xf numFmtId="41" fontId="8" fillId="0" borderId="45" xfId="5" applyNumberFormat="1" applyFont="1" applyBorder="1" applyAlignment="1">
      <alignment vertical="center"/>
    </xf>
    <xf numFmtId="38" fontId="7" fillId="0" borderId="48" xfId="5" applyFont="1" applyBorder="1"/>
    <xf numFmtId="38" fontId="8" fillId="0" borderId="49" xfId="5" applyFont="1" applyBorder="1"/>
    <xf numFmtId="38" fontId="8" fillId="0" borderId="0" xfId="5" applyFont="1" applyBorder="1" applyAlignment="1">
      <alignment vertical="center"/>
    </xf>
    <xf numFmtId="41" fontId="8" fillId="0" borderId="50" xfId="5" applyNumberFormat="1" applyFont="1" applyBorder="1" applyAlignment="1">
      <alignment vertical="center"/>
    </xf>
    <xf numFmtId="38" fontId="8" fillId="0" borderId="15" xfId="5" applyFont="1" applyBorder="1" applyAlignment="1">
      <alignment vertical="center"/>
    </xf>
    <xf numFmtId="38" fontId="8" fillId="0" borderId="16" xfId="5" applyFont="1" applyBorder="1" applyAlignment="1">
      <alignment vertical="center"/>
    </xf>
    <xf numFmtId="177" fontId="8" fillId="0" borderId="15" xfId="0" quotePrefix="1" applyNumberFormat="1" applyFont="1" applyBorder="1" applyAlignment="1">
      <alignment horizontal="center" vertical="center" justifyLastLine="1"/>
    </xf>
    <xf numFmtId="178" fontId="8" fillId="0" borderId="15" xfId="0" quotePrefix="1" applyNumberFormat="1" applyFont="1" applyBorder="1" applyAlignment="1">
      <alignment horizontal="center" vertical="center" shrinkToFit="1"/>
    </xf>
    <xf numFmtId="178" fontId="8" fillId="0" borderId="16" xfId="0" quotePrefix="1" applyNumberFormat="1" applyFont="1" applyBorder="1" applyAlignment="1">
      <alignment horizontal="center" vertical="center" wrapText="1" justifyLastLine="1"/>
    </xf>
    <xf numFmtId="177" fontId="8" fillId="0" borderId="15" xfId="0" applyNumberFormat="1" applyFont="1" applyBorder="1" applyAlignment="1">
      <alignment horizontal="right" vertical="center"/>
    </xf>
    <xf numFmtId="178" fontId="8" fillId="0" borderId="15" xfId="0" applyNumberFormat="1" applyFont="1" applyBorder="1" applyAlignment="1">
      <alignment horizontal="right" vertical="center" wrapText="1"/>
    </xf>
    <xf numFmtId="178" fontId="8" fillId="0" borderId="16" xfId="0" applyNumberFormat="1" applyFont="1" applyBorder="1" applyAlignment="1">
      <alignment horizontal="right" vertical="center" wrapText="1"/>
    </xf>
    <xf numFmtId="38" fontId="8" fillId="0" borderId="52" xfId="5" applyFont="1" applyBorder="1" applyAlignment="1">
      <alignment vertical="center"/>
    </xf>
    <xf numFmtId="38" fontId="8" fillId="0" borderId="53" xfId="5" applyFont="1" applyBorder="1" applyAlignment="1">
      <alignment vertical="center"/>
    </xf>
    <xf numFmtId="38" fontId="8" fillId="0" borderId="54" xfId="5" applyFont="1" applyBorder="1" applyAlignment="1">
      <alignment vertical="center"/>
    </xf>
    <xf numFmtId="38" fontId="8" fillId="0" borderId="55" xfId="5" applyFont="1" applyBorder="1" applyAlignment="1">
      <alignment vertical="center"/>
    </xf>
    <xf numFmtId="38" fontId="8" fillId="0" borderId="56" xfId="5" applyFont="1" applyBorder="1" applyAlignment="1">
      <alignment vertical="center"/>
    </xf>
    <xf numFmtId="38" fontId="8" fillId="0" borderId="57" xfId="5" applyFont="1" applyBorder="1" applyAlignment="1">
      <alignment vertical="center"/>
    </xf>
    <xf numFmtId="38" fontId="8" fillId="0" borderId="5" xfId="5" applyFont="1" applyBorder="1" applyAlignment="1">
      <alignment vertical="center"/>
    </xf>
    <xf numFmtId="38" fontId="8" fillId="0" borderId="6" xfId="5" applyFont="1" applyBorder="1" applyAlignment="1">
      <alignment vertical="center"/>
    </xf>
    <xf numFmtId="38" fontId="8" fillId="0" borderId="58" xfId="5" applyFont="1" applyBorder="1" applyAlignment="1">
      <alignment vertical="center"/>
    </xf>
    <xf numFmtId="38" fontId="8" fillId="0" borderId="7" xfId="5" applyFont="1" applyBorder="1" applyAlignment="1">
      <alignment vertical="center"/>
    </xf>
    <xf numFmtId="38" fontId="8" fillId="0" borderId="59" xfId="5" applyFont="1" applyBorder="1" applyAlignment="1">
      <alignment vertical="center"/>
    </xf>
    <xf numFmtId="177" fontId="8" fillId="0" borderId="42" xfId="0" quotePrefix="1" applyNumberFormat="1" applyFont="1" applyBorder="1" applyAlignment="1">
      <alignment vertical="center" justifyLastLine="1"/>
    </xf>
    <xf numFmtId="177" fontId="8" fillId="0" borderId="42" xfId="0" applyNumberFormat="1" applyFont="1" applyBorder="1" applyAlignment="1">
      <alignment horizontal="right" vertical="center"/>
    </xf>
    <xf numFmtId="38" fontId="8" fillId="0" borderId="42" xfId="5" applyFont="1" applyBorder="1" applyAlignment="1">
      <alignment vertical="center"/>
    </xf>
    <xf numFmtId="38" fontId="8" fillId="0" borderId="60" xfId="5" applyFont="1" applyBorder="1" applyAlignment="1">
      <alignment vertical="center"/>
    </xf>
    <xf numFmtId="38" fontId="8" fillId="0" borderId="61" xfId="5" applyFont="1" applyBorder="1" applyAlignment="1">
      <alignment horizontal="right" vertical="center"/>
    </xf>
    <xf numFmtId="38" fontId="8" fillId="0" borderId="62" xfId="5" applyFont="1" applyBorder="1" applyAlignment="1">
      <alignment horizontal="left" vertical="center"/>
    </xf>
    <xf numFmtId="38" fontId="8" fillId="0" borderId="63" xfId="5" applyFont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8" fillId="0" borderId="64" xfId="5" applyFont="1" applyBorder="1" applyAlignment="1">
      <alignment horizontal="center" vertical="center"/>
    </xf>
    <xf numFmtId="38" fontId="8" fillId="0" borderId="65" xfId="5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1" fontId="8" fillId="0" borderId="66" xfId="5" applyNumberFormat="1" applyFont="1" applyBorder="1" applyAlignment="1">
      <alignment vertical="center"/>
    </xf>
    <xf numFmtId="41" fontId="8" fillId="0" borderId="51" xfId="5" applyNumberFormat="1" applyFont="1" applyBorder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left" vertical="center"/>
    </xf>
    <xf numFmtId="178" fontId="7" fillId="0" borderId="0" xfId="6" applyNumberFormat="1" applyFont="1" applyAlignment="1">
      <alignment horizontal="left" vertical="center"/>
    </xf>
    <xf numFmtId="0" fontId="10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49" fontId="8" fillId="0" borderId="67" xfId="6" applyNumberFormat="1" applyFont="1" applyBorder="1" applyAlignment="1">
      <alignment horizontal="right" vertical="center"/>
    </xf>
    <xf numFmtId="177" fontId="8" fillId="0" borderId="68" xfId="6" quotePrefix="1" applyNumberFormat="1" applyFont="1" applyBorder="1" applyAlignment="1">
      <alignment horizontal="center" vertical="center" justifyLastLine="1"/>
    </xf>
    <xf numFmtId="177" fontId="8" fillId="0" borderId="69" xfId="6" quotePrefix="1" applyNumberFormat="1" applyFont="1" applyBorder="1" applyAlignment="1">
      <alignment horizontal="center" vertical="center" justifyLastLine="1"/>
    </xf>
    <xf numFmtId="178" fontId="8" fillId="0" borderId="69" xfId="6" quotePrefix="1" applyNumberFormat="1" applyFont="1" applyBorder="1" applyAlignment="1">
      <alignment horizontal="center" vertical="center" shrinkToFit="1"/>
    </xf>
    <xf numFmtId="177" fontId="8" fillId="0" borderId="70" xfId="6" quotePrefix="1" applyNumberFormat="1" applyFont="1" applyBorder="1" applyAlignment="1">
      <alignment horizontal="center" vertical="center" justifyLastLine="1"/>
    </xf>
    <xf numFmtId="178" fontId="8" fillId="0" borderId="71" xfId="6" quotePrefix="1" applyNumberFormat="1" applyFont="1" applyBorder="1" applyAlignment="1">
      <alignment horizontal="center" vertical="center" wrapText="1" justifyLastLine="1"/>
    </xf>
    <xf numFmtId="0" fontId="9" fillId="0" borderId="0" xfId="6" applyFont="1" applyAlignment="1">
      <alignment horizontal="center" vertical="center"/>
    </xf>
    <xf numFmtId="0" fontId="8" fillId="0" borderId="3" xfId="6" applyFont="1" applyBorder="1" applyAlignment="1">
      <alignment horizontal="left" vertical="center"/>
    </xf>
    <xf numFmtId="177" fontId="9" fillId="0" borderId="7" xfId="6" applyNumberFormat="1" applyFont="1" applyBorder="1" applyAlignment="1">
      <alignment horizontal="right" vertical="center"/>
    </xf>
    <xf numFmtId="177" fontId="9" fillId="0" borderId="5" xfId="6" applyNumberFormat="1" applyFont="1" applyBorder="1" applyAlignment="1">
      <alignment horizontal="right" vertical="center"/>
    </xf>
    <xf numFmtId="178" fontId="9" fillId="0" borderId="5" xfId="6" applyNumberFormat="1" applyFont="1" applyBorder="1" applyAlignment="1">
      <alignment horizontal="right" vertical="center" wrapText="1"/>
    </xf>
    <xf numFmtId="177" fontId="9" fillId="0" borderId="72" xfId="6" applyNumberFormat="1" applyFont="1" applyBorder="1" applyAlignment="1">
      <alignment horizontal="right" vertical="center"/>
    </xf>
    <xf numFmtId="178" fontId="9" fillId="0" borderId="8" xfId="6" applyNumberFormat="1" applyFont="1" applyBorder="1" applyAlignment="1">
      <alignment horizontal="right" vertical="center" wrapText="1"/>
    </xf>
    <xf numFmtId="0" fontId="11" fillId="0" borderId="0" xfId="6" applyFont="1" applyAlignment="1">
      <alignment vertical="center"/>
    </xf>
    <xf numFmtId="0" fontId="8" fillId="0" borderId="41" xfId="6" applyNumberFormat="1" applyFont="1" applyBorder="1" applyAlignment="1">
      <alignment horizontal="center" vertical="center"/>
    </xf>
    <xf numFmtId="179" fontId="8" fillId="0" borderId="9" xfId="6" applyNumberFormat="1" applyFont="1" applyBorder="1" applyAlignment="1"/>
    <xf numFmtId="179" fontId="8" fillId="0" borderId="10" xfId="6" applyNumberFormat="1" applyFont="1" applyBorder="1" applyAlignment="1"/>
    <xf numFmtId="179" fontId="8" fillId="0" borderId="73" xfId="6" applyNumberFormat="1" applyFont="1" applyBorder="1" applyAlignment="1"/>
    <xf numFmtId="179" fontId="8" fillId="0" borderId="13" xfId="6" applyNumberFormat="1" applyFont="1" applyBorder="1" applyAlignment="1"/>
    <xf numFmtId="0" fontId="8" fillId="0" borderId="18" xfId="6" applyNumberFormat="1" applyFont="1" applyBorder="1" applyAlignment="1">
      <alignment horizontal="center" vertical="center"/>
    </xf>
    <xf numFmtId="179" fontId="8" fillId="0" borderId="14" xfId="6" applyNumberFormat="1" applyFont="1" applyBorder="1" applyAlignment="1"/>
    <xf numFmtId="179" fontId="8" fillId="0" borderId="15" xfId="6" applyNumberFormat="1" applyFont="1" applyBorder="1" applyAlignment="1"/>
    <xf numFmtId="179" fontId="8" fillId="0" borderId="74" xfId="6" applyNumberFormat="1" applyFont="1" applyBorder="1" applyAlignment="1"/>
    <xf numFmtId="179" fontId="8" fillId="0" borderId="17" xfId="6" applyNumberFormat="1" applyFont="1" applyBorder="1" applyAlignment="1"/>
    <xf numFmtId="179" fontId="8" fillId="0" borderId="14" xfId="6" applyNumberFormat="1" applyFont="1" applyBorder="1" applyAlignment="1">
      <alignment horizontal="right"/>
    </xf>
    <xf numFmtId="179" fontId="8" fillId="0" borderId="15" xfId="6" applyNumberFormat="1" applyFont="1" applyBorder="1" applyAlignment="1">
      <alignment horizontal="right"/>
    </xf>
    <xf numFmtId="0" fontId="8" fillId="0" borderId="0" xfId="6" applyFont="1" applyBorder="1" applyAlignment="1">
      <alignment horizontal="center"/>
    </xf>
    <xf numFmtId="179" fontId="8" fillId="0" borderId="15" xfId="7" applyNumberFormat="1" applyFont="1" applyBorder="1" applyAlignment="1"/>
    <xf numFmtId="0" fontId="7" fillId="0" borderId="0" xfId="6" applyFont="1"/>
    <xf numFmtId="0" fontId="8" fillId="0" borderId="40" xfId="6" applyNumberFormat="1" applyFont="1" applyBorder="1" applyAlignment="1">
      <alignment horizontal="center" vertical="center"/>
    </xf>
    <xf numFmtId="179" fontId="8" fillId="0" borderId="10" xfId="7" applyNumberFormat="1" applyFont="1" applyBorder="1" applyAlignment="1"/>
    <xf numFmtId="0" fontId="8" fillId="0" borderId="75" xfId="6" applyNumberFormat="1" applyFont="1" applyBorder="1" applyAlignment="1">
      <alignment horizontal="center" vertical="center"/>
    </xf>
    <xf numFmtId="179" fontId="8" fillId="0" borderId="46" xfId="6" applyNumberFormat="1" applyFont="1" applyBorder="1" applyAlignment="1"/>
    <xf numFmtId="179" fontId="8" fillId="0" borderId="47" xfId="7" applyNumberFormat="1" applyFont="1" applyBorder="1" applyAlignment="1"/>
    <xf numFmtId="179" fontId="8" fillId="0" borderId="76" xfId="6" applyNumberFormat="1" applyFont="1" applyBorder="1" applyAlignment="1">
      <alignment horizontal="right"/>
    </xf>
    <xf numFmtId="179" fontId="8" fillId="0" borderId="77" xfId="6" applyNumberFormat="1" applyFont="1" applyBorder="1" applyAlignment="1">
      <alignment horizontal="right"/>
    </xf>
    <xf numFmtId="179" fontId="8" fillId="0" borderId="51" xfId="6" applyNumberFormat="1" applyFont="1" applyBorder="1" applyAlignment="1">
      <alignment horizontal="right"/>
    </xf>
    <xf numFmtId="0" fontId="7" fillId="0" borderId="0" xfId="6" applyNumberFormat="1" applyFont="1" applyBorder="1" applyAlignment="1">
      <alignment vertical="center"/>
    </xf>
    <xf numFmtId="41" fontId="8" fillId="0" borderId="0" xfId="6" applyNumberFormat="1" applyFont="1" applyBorder="1" applyAlignment="1">
      <alignment horizontal="right" indent="1"/>
    </xf>
    <xf numFmtId="178" fontId="7" fillId="0" borderId="0" xfId="6" applyNumberFormat="1" applyFont="1" applyAlignment="1">
      <alignment horizontal="right" vertical="center"/>
    </xf>
    <xf numFmtId="49" fontId="7" fillId="0" borderId="0" xfId="6" applyNumberFormat="1" applyFont="1" applyAlignment="1">
      <alignment vertical="center"/>
    </xf>
    <xf numFmtId="178" fontId="8" fillId="0" borderId="0" xfId="6" applyNumberFormat="1" applyFont="1" applyAlignment="1">
      <alignment horizontal="right" vertical="top"/>
    </xf>
    <xf numFmtId="38" fontId="8" fillId="0" borderId="0" xfId="5" applyFont="1" applyBorder="1" applyAlignment="1">
      <alignment horizontal="distributed" vertical="center" indent="3"/>
    </xf>
    <xf numFmtId="38" fontId="8" fillId="0" borderId="0" xfId="5" applyFont="1" applyBorder="1" applyAlignment="1">
      <alignment horizontal="center" vertical="center" wrapText="1"/>
    </xf>
    <xf numFmtId="38" fontId="9" fillId="0" borderId="0" xfId="5" quotePrefix="1" applyFont="1" applyBorder="1" applyAlignment="1">
      <alignment horizontal="right" vertical="top" wrapText="1"/>
    </xf>
    <xf numFmtId="41" fontId="8" fillId="0" borderId="0" xfId="5" applyNumberFormat="1" applyFont="1" applyBorder="1" applyAlignment="1">
      <alignment vertical="center"/>
    </xf>
    <xf numFmtId="38" fontId="8" fillId="0" borderId="78" xfId="5" applyFont="1" applyBorder="1"/>
    <xf numFmtId="38" fontId="7" fillId="0" borderId="78" xfId="5" applyFont="1" applyBorder="1" applyAlignment="1">
      <alignment horizontal="right"/>
    </xf>
    <xf numFmtId="38" fontId="9" fillId="0" borderId="0" xfId="5" applyFont="1" applyBorder="1" applyAlignment="1">
      <alignment horizontal="right" vertical="top" wrapText="1"/>
    </xf>
    <xf numFmtId="38" fontId="8" fillId="0" borderId="0" xfId="5" quotePrefix="1" applyFont="1" applyBorder="1" applyAlignment="1">
      <alignment horizontal="center" vertical="center"/>
    </xf>
    <xf numFmtId="38" fontId="7" fillId="0" borderId="0" xfId="5" applyFont="1" applyBorder="1" applyAlignment="1">
      <alignment horizontal="right"/>
    </xf>
    <xf numFmtId="38" fontId="8" fillId="0" borderId="0" xfId="5" applyFont="1" applyBorder="1" applyAlignment="1">
      <alignment horizontal="right"/>
    </xf>
    <xf numFmtId="49" fontId="7" fillId="0" borderId="0" xfId="0" applyNumberFormat="1" applyFont="1" applyBorder="1" applyAlignment="1">
      <alignment vertical="center"/>
    </xf>
    <xf numFmtId="38" fontId="8" fillId="0" borderId="30" xfId="5" applyFont="1" applyBorder="1" applyAlignment="1">
      <alignment horizontal="right" vertical="center" indent="1"/>
    </xf>
    <xf numFmtId="38" fontId="8" fillId="0" borderId="31" xfId="5" applyFont="1" applyBorder="1" applyAlignment="1">
      <alignment horizontal="right" vertical="center" indent="1"/>
    </xf>
    <xf numFmtId="0" fontId="0" fillId="0" borderId="3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8" fillId="0" borderId="25" xfId="5" applyFont="1" applyBorder="1" applyAlignment="1">
      <alignment horizontal="distributed" vertical="center" indent="3"/>
    </xf>
    <xf numFmtId="0" fontId="8" fillId="0" borderId="26" xfId="0" applyFont="1" applyBorder="1" applyAlignment="1">
      <alignment horizontal="distributed" vertical="center" indent="3"/>
    </xf>
    <xf numFmtId="0" fontId="8" fillId="0" borderId="27" xfId="0" applyFont="1" applyBorder="1" applyAlignment="1">
      <alignment horizontal="distributed" vertical="center" indent="3"/>
    </xf>
    <xf numFmtId="38" fontId="8" fillId="0" borderId="28" xfId="5" applyFont="1" applyBorder="1" applyAlignment="1">
      <alignment horizontal="distributed" vertical="center" indent="3"/>
    </xf>
    <xf numFmtId="38" fontId="8" fillId="0" borderId="26" xfId="5" applyFont="1" applyBorder="1" applyAlignment="1">
      <alignment horizontal="distributed" vertical="center" indent="3"/>
    </xf>
    <xf numFmtId="38" fontId="8" fillId="0" borderId="29" xfId="5" applyFont="1" applyBorder="1" applyAlignment="1">
      <alignment horizontal="distributed" vertical="center" indent="3"/>
    </xf>
    <xf numFmtId="38" fontId="8" fillId="0" borderId="13" xfId="5" applyFont="1" applyBorder="1" applyAlignment="1">
      <alignment horizontal="center" vertical="center" wrapText="1"/>
    </xf>
    <xf numFmtId="38" fontId="8" fillId="0" borderId="23" xfId="5" applyFont="1" applyBorder="1" applyAlignment="1">
      <alignment horizontal="center" vertical="center" wrapText="1"/>
    </xf>
    <xf numFmtId="38" fontId="8" fillId="0" borderId="10" xfId="5" applyFont="1" applyBorder="1" applyAlignment="1">
      <alignment horizontal="center" vertical="center" wrapText="1"/>
    </xf>
    <xf numFmtId="38" fontId="8" fillId="0" borderId="21" xfId="5" applyFont="1" applyBorder="1" applyAlignment="1">
      <alignment horizontal="center" vertical="center" wrapText="1"/>
    </xf>
    <xf numFmtId="38" fontId="8" fillId="0" borderId="9" xfId="5" applyFont="1" applyBorder="1" applyAlignment="1">
      <alignment horizontal="center" vertical="center" wrapText="1"/>
    </xf>
    <xf numFmtId="38" fontId="8" fillId="0" borderId="20" xfId="5" applyFont="1" applyBorder="1" applyAlignment="1">
      <alignment horizontal="center" vertical="center" wrapText="1"/>
    </xf>
    <xf numFmtId="38" fontId="8" fillId="0" borderId="11" xfId="5" applyFont="1" applyBorder="1" applyAlignment="1">
      <alignment horizontal="center" vertical="center" wrapText="1"/>
    </xf>
    <xf numFmtId="38" fontId="8" fillId="0" borderId="22" xfId="5" applyFont="1" applyBorder="1" applyAlignment="1">
      <alignment horizontal="center" vertical="center" wrapText="1"/>
    </xf>
    <xf numFmtId="38" fontId="8" fillId="0" borderId="0" xfId="5" applyFont="1" applyBorder="1" applyAlignment="1">
      <alignment horizontal="right" vertical="center" indent="1"/>
    </xf>
    <xf numFmtId="38" fontId="8" fillId="0" borderId="0" xfId="5" applyFont="1" applyBorder="1" applyAlignment="1">
      <alignment horizontal="distributed" vertical="center" indent="3"/>
    </xf>
    <xf numFmtId="0" fontId="8" fillId="0" borderId="0" xfId="0" applyFont="1" applyBorder="1" applyAlignment="1">
      <alignment horizontal="distributed" vertical="center" indent="3"/>
    </xf>
    <xf numFmtId="38" fontId="8" fillId="0" borderId="0" xfId="5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8" fillId="0" borderId="32" xfId="5" applyFont="1" applyBorder="1" applyAlignment="1">
      <alignment horizontal="center" vertical="center" justifyLastLine="1"/>
    </xf>
    <xf numFmtId="38" fontId="8" fillId="0" borderId="33" xfId="5" applyFont="1" applyBorder="1" applyAlignment="1">
      <alignment horizontal="center" vertical="center" justifyLastLine="1"/>
    </xf>
    <xf numFmtId="38" fontId="8" fillId="0" borderId="34" xfId="5" applyFont="1" applyBorder="1" applyAlignment="1">
      <alignment horizontal="center" vertical="center" justifyLastLine="1"/>
    </xf>
    <xf numFmtId="38" fontId="8" fillId="0" borderId="35" xfId="5" applyFont="1" applyBorder="1" applyAlignment="1">
      <alignment horizontal="center" vertical="center" justifyLastLine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7"/>
    <cellStyle name="標準" xfId="0" builtinId="0"/>
    <cellStyle name="標準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95250" y="390525"/>
          <a:ext cx="1000125" cy="695325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0</xdr:colOff>
      <xdr:row>5</xdr:row>
      <xdr:rowOff>161925</xdr:rowOff>
    </xdr:to>
    <xdr:cxnSp macro="">
      <xdr:nvCxnSpPr>
        <xdr:cNvPr id="2" name="直線コネクタ 1"/>
        <xdr:cNvCxnSpPr/>
      </xdr:nvCxnSpPr>
      <xdr:spPr>
        <a:xfrm flipH="1" flipV="1">
          <a:off x="85725" y="352425"/>
          <a:ext cx="1066800" cy="333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95250" y="390525"/>
          <a:ext cx="1000125" cy="68580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</xdr:row>
      <xdr:rowOff>9525</xdr:rowOff>
    </xdr:from>
    <xdr:to>
      <xdr:col>10</xdr:col>
      <xdr:colOff>0</xdr:colOff>
      <xdr:row>19</xdr:row>
      <xdr:rowOff>171450</xdr:rowOff>
    </xdr:to>
    <xdr:cxnSp macro="">
      <xdr:nvCxnSpPr>
        <xdr:cNvPr id="6" name="直線コネクタ 5"/>
        <xdr:cNvCxnSpPr/>
      </xdr:nvCxnSpPr>
      <xdr:spPr>
        <a:xfrm flipH="1" flipV="1">
          <a:off x="7248525" y="3476625"/>
          <a:ext cx="6858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workbookViewId="0">
      <selection activeCell="B1" sqref="B1"/>
    </sheetView>
  </sheetViews>
  <sheetFormatPr defaultRowHeight="13.5"/>
  <cols>
    <col min="1" max="1" width="1.25" style="2" customWidth="1"/>
    <col min="2" max="2" width="13.125" style="2" customWidth="1"/>
    <col min="3" max="5" width="13.625" style="2" customWidth="1"/>
    <col min="6" max="6" width="12" style="2" customWidth="1"/>
    <col min="7" max="7" width="13.5" style="2" customWidth="1"/>
    <col min="8" max="8" width="12.875" style="2" customWidth="1"/>
    <col min="9" max="16384" width="9" style="2"/>
  </cols>
  <sheetData>
    <row r="1" spans="1:9" s="24" customFormat="1" ht="18.75" customHeight="1">
      <c r="B1" s="1" t="s">
        <v>16</v>
      </c>
      <c r="C1" s="23"/>
      <c r="D1" s="23"/>
      <c r="E1" s="23"/>
      <c r="F1" s="23"/>
      <c r="G1" s="23"/>
      <c r="H1" s="23"/>
    </row>
    <row r="2" spans="1:9" s="27" customFormat="1" ht="12" thickBot="1">
      <c r="B2" s="25"/>
      <c r="C2" s="26"/>
      <c r="D2" s="26"/>
      <c r="E2" s="26"/>
      <c r="F2" s="26"/>
      <c r="G2" s="26"/>
      <c r="H2" s="28"/>
    </row>
    <row r="3" spans="1:9" s="11" customFormat="1" ht="15" customHeight="1">
      <c r="B3" s="156" t="s">
        <v>17</v>
      </c>
      <c r="C3" s="160" t="s">
        <v>15</v>
      </c>
      <c r="D3" s="161"/>
      <c r="E3" s="162"/>
      <c r="F3" s="163" t="s">
        <v>2</v>
      </c>
      <c r="G3" s="164"/>
      <c r="H3" s="165"/>
    </row>
    <row r="4" spans="1:9" s="11" customFormat="1" ht="15" customHeight="1">
      <c r="B4" s="157"/>
      <c r="C4" s="170" t="s">
        <v>9</v>
      </c>
      <c r="D4" s="168" t="s">
        <v>10</v>
      </c>
      <c r="E4" s="172" t="s">
        <v>11</v>
      </c>
      <c r="F4" s="170" t="s">
        <v>12</v>
      </c>
      <c r="G4" s="168" t="s">
        <v>9</v>
      </c>
      <c r="H4" s="166" t="s">
        <v>13</v>
      </c>
    </row>
    <row r="5" spans="1:9" s="11" customFormat="1" ht="13.5" customHeight="1">
      <c r="B5" s="158" t="s">
        <v>19</v>
      </c>
      <c r="C5" s="171"/>
      <c r="D5" s="169"/>
      <c r="E5" s="173"/>
      <c r="F5" s="171"/>
      <c r="G5" s="169"/>
      <c r="H5" s="167"/>
    </row>
    <row r="6" spans="1:9" s="3" customFormat="1" ht="10.5">
      <c r="B6" s="159"/>
      <c r="C6" s="4" t="s">
        <v>5</v>
      </c>
      <c r="D6" s="5" t="s">
        <v>5</v>
      </c>
      <c r="E6" s="6" t="s">
        <v>5</v>
      </c>
      <c r="F6" s="7" t="s">
        <v>6</v>
      </c>
      <c r="G6" s="8" t="s">
        <v>5</v>
      </c>
      <c r="H6" s="9" t="s">
        <v>5</v>
      </c>
    </row>
    <row r="7" spans="1:9" s="11" customFormat="1" ht="13.5" customHeight="1">
      <c r="B7" s="50" t="s">
        <v>51</v>
      </c>
      <c r="C7" s="18">
        <v>2270.3958724202625</v>
      </c>
      <c r="D7" s="19">
        <v>910.55847404627889</v>
      </c>
      <c r="E7" s="20">
        <v>390.65916197623517</v>
      </c>
      <c r="F7" s="21">
        <v>37.359813084112147</v>
      </c>
      <c r="G7" s="19">
        <v>84821.565420560742</v>
      </c>
      <c r="H7" s="22">
        <v>34018.294392523363</v>
      </c>
    </row>
    <row r="8" spans="1:9" s="11" customFormat="1" ht="13.5" customHeight="1">
      <c r="B8" s="17">
        <v>26</v>
      </c>
      <c r="C8" s="18">
        <v>2379.8294322410275</v>
      </c>
      <c r="D8" s="19">
        <v>913.46044892569921</v>
      </c>
      <c r="E8" s="20">
        <v>393.7823790661385</v>
      </c>
      <c r="F8" s="21">
        <v>37.358744394618832</v>
      </c>
      <c r="G8" s="19">
        <v>88907.439461883405</v>
      </c>
      <c r="H8" s="22">
        <v>34125.735426008971</v>
      </c>
    </row>
    <row r="9" spans="1:9" s="11" customFormat="1" ht="13.5" customHeight="1">
      <c r="B9" s="17">
        <v>28</v>
      </c>
      <c r="C9" s="18">
        <v>2381.2485221674879</v>
      </c>
      <c r="D9" s="19">
        <v>930.91982758620691</v>
      </c>
      <c r="E9" s="20">
        <v>423.99470443349753</v>
      </c>
      <c r="F9" s="21">
        <v>35.151515151515149</v>
      </c>
      <c r="G9" s="19">
        <v>83704.493506493513</v>
      </c>
      <c r="H9" s="22">
        <v>32723.242424242424</v>
      </c>
    </row>
    <row r="10" spans="1:9" s="11" customFormat="1" ht="13.5" customHeight="1">
      <c r="B10" s="49">
        <v>29</v>
      </c>
      <c r="C10" s="12">
        <v>2517.3953351395926</v>
      </c>
      <c r="D10" s="13">
        <v>948.76204499941105</v>
      </c>
      <c r="E10" s="14">
        <v>431.71056661562022</v>
      </c>
      <c r="F10" s="53">
        <v>40.232227488151658</v>
      </c>
      <c r="G10" s="13">
        <v>101280.42180094786</v>
      </c>
      <c r="H10" s="15">
        <v>38170.810426540287</v>
      </c>
    </row>
    <row r="11" spans="1:9" s="11" customFormat="1" ht="13.5" customHeight="1">
      <c r="B11" s="49">
        <v>30</v>
      </c>
      <c r="C11" s="12">
        <v>2555.8369905956115</v>
      </c>
      <c r="D11" s="13">
        <v>964.50895656068064</v>
      </c>
      <c r="E11" s="14">
        <v>439.72906403940885</v>
      </c>
      <c r="F11" s="53">
        <v>41.351851851851855</v>
      </c>
      <c r="G11" s="13">
        <v>105688.5925925926</v>
      </c>
      <c r="H11" s="15">
        <v>39884.231481481482</v>
      </c>
    </row>
    <row r="12" spans="1:9" s="11" customFormat="1" ht="13.5" customHeight="1">
      <c r="B12" s="49" t="s">
        <v>46</v>
      </c>
      <c r="C12" s="12">
        <v>2313.7175229975319</v>
      </c>
      <c r="D12" s="13">
        <v>904.95748261162214</v>
      </c>
      <c r="E12" s="14">
        <v>421.74938299304466</v>
      </c>
      <c r="F12" s="53">
        <v>42.855769230769234</v>
      </c>
      <c r="G12" s="13">
        <v>99156.144230769234</v>
      </c>
      <c r="H12" s="15">
        <v>38782.649038461539</v>
      </c>
    </row>
    <row r="13" spans="1:9" s="11" customFormat="1" ht="13.5" customHeight="1">
      <c r="A13" s="54"/>
      <c r="B13" s="49">
        <v>2</v>
      </c>
      <c r="C13" s="12">
        <v>2686.2399528579845</v>
      </c>
      <c r="D13" s="13">
        <v>1128.5884502062463</v>
      </c>
      <c r="E13" s="14">
        <v>447.57678255745435</v>
      </c>
      <c r="F13" s="53">
        <v>41.798029556650249</v>
      </c>
      <c r="G13" s="13">
        <v>112279.53694581281</v>
      </c>
      <c r="H13" s="15">
        <v>47172.773399014775</v>
      </c>
      <c r="I13" s="63"/>
    </row>
    <row r="14" spans="1:9" s="11" customFormat="1" ht="13.5" customHeight="1" thickBot="1">
      <c r="B14" s="59">
        <v>3</v>
      </c>
      <c r="C14" s="60">
        <v>2827.0142015933493</v>
      </c>
      <c r="D14" s="58">
        <v>1094.1886618173421</v>
      </c>
      <c r="E14" s="64">
        <v>457.56968017549934</v>
      </c>
      <c r="F14" s="60">
        <v>42.876237623762378</v>
      </c>
      <c r="G14" s="58">
        <v>121211.73267326732</v>
      </c>
      <c r="H14" s="97">
        <v>46914.69306930693</v>
      </c>
    </row>
    <row r="15" spans="1:9">
      <c r="C15" s="10"/>
      <c r="D15" s="10"/>
      <c r="E15" s="10"/>
      <c r="F15" s="10"/>
      <c r="G15" s="10"/>
      <c r="H15" s="51" t="s">
        <v>50</v>
      </c>
      <c r="I15" s="10"/>
    </row>
    <row r="16" spans="1:9">
      <c r="B16" s="61" t="s">
        <v>8</v>
      </c>
      <c r="H16" s="52"/>
    </row>
    <row r="17" spans="2:8">
      <c r="B17" s="56" t="s">
        <v>52</v>
      </c>
    </row>
    <row r="18" spans="2:8">
      <c r="B18" s="95" t="s">
        <v>62</v>
      </c>
    </row>
    <row r="19" spans="2:8">
      <c r="B19" s="95" t="s">
        <v>48</v>
      </c>
    </row>
    <row r="20" spans="2:8">
      <c r="H20" s="52" t="s">
        <v>18</v>
      </c>
    </row>
  </sheetData>
  <mergeCells count="10">
    <mergeCell ref="B3:B4"/>
    <mergeCell ref="B5:B6"/>
    <mergeCell ref="C3:E3"/>
    <mergeCell ref="F3:H3"/>
    <mergeCell ref="H4:H5"/>
    <mergeCell ref="G4:G5"/>
    <mergeCell ref="F4:F5"/>
    <mergeCell ref="E4:E5"/>
    <mergeCell ref="D4:D5"/>
    <mergeCell ref="C4:C5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zoomScaleNormal="100" workbookViewId="0">
      <selection activeCell="K27" sqref="K27"/>
    </sheetView>
  </sheetViews>
  <sheetFormatPr defaultRowHeight="15" customHeight="1"/>
  <cols>
    <col min="1" max="1" width="1.125" style="98" customWidth="1"/>
    <col min="2" max="2" width="14" style="143" customWidth="1"/>
    <col min="3" max="4" width="10.625" style="99" customWidth="1"/>
    <col min="5" max="5" width="15.25" style="99" customWidth="1"/>
    <col min="6" max="6" width="14" style="99" customWidth="1"/>
    <col min="7" max="7" width="15.25" style="100" customWidth="1"/>
    <col min="8" max="9" width="15.875" style="98" customWidth="1"/>
    <col min="10" max="10" width="9" style="98"/>
    <col min="11" max="11" width="11.625" style="98" customWidth="1"/>
    <col min="12" max="13" width="9" style="98"/>
    <col min="14" max="16" width="14.625" style="98" customWidth="1"/>
    <col min="17" max="16384" width="9" style="98"/>
  </cols>
  <sheetData>
    <row r="1" spans="1:16" ht="15" customHeight="1">
      <c r="B1" s="1" t="s">
        <v>16</v>
      </c>
      <c r="C1" s="23"/>
      <c r="D1" s="23"/>
      <c r="E1" s="23"/>
      <c r="F1" s="23"/>
      <c r="G1" s="23"/>
      <c r="H1" s="23"/>
      <c r="I1" s="23"/>
    </row>
    <row r="2" spans="1:16" s="101" customFormat="1" ht="12.75" thickBot="1">
      <c r="B2" s="25"/>
      <c r="C2" s="26"/>
      <c r="D2" s="26"/>
      <c r="E2" s="26"/>
      <c r="F2" s="26"/>
      <c r="G2" s="26"/>
      <c r="H2" s="28"/>
      <c r="I2" s="28"/>
      <c r="K2" s="98"/>
      <c r="L2" s="98"/>
      <c r="M2" s="98"/>
      <c r="N2" s="98"/>
      <c r="O2" s="98"/>
      <c r="P2" s="98"/>
    </row>
    <row r="3" spans="1:16" s="102" customFormat="1" ht="13.5" customHeight="1">
      <c r="B3" s="156" t="s">
        <v>17</v>
      </c>
      <c r="C3" s="160" t="s">
        <v>15</v>
      </c>
      <c r="D3" s="161"/>
      <c r="E3" s="162"/>
      <c r="F3" s="163" t="s">
        <v>2</v>
      </c>
      <c r="G3" s="164"/>
      <c r="H3" s="165"/>
      <c r="I3" s="145"/>
      <c r="K3" s="98"/>
      <c r="L3" s="98"/>
      <c r="M3" s="98"/>
      <c r="N3" s="98"/>
      <c r="O3" s="98"/>
      <c r="P3" s="98"/>
    </row>
    <row r="4" spans="1:16" s="109" customFormat="1" ht="13.5" customHeight="1" thickBot="1">
      <c r="B4" s="157"/>
      <c r="C4" s="170" t="s">
        <v>9</v>
      </c>
      <c r="D4" s="168" t="s">
        <v>10</v>
      </c>
      <c r="E4" s="172" t="s">
        <v>11</v>
      </c>
      <c r="F4" s="170" t="s">
        <v>12</v>
      </c>
      <c r="G4" s="168" t="s">
        <v>9</v>
      </c>
      <c r="H4" s="166" t="s">
        <v>10</v>
      </c>
      <c r="I4" s="146"/>
      <c r="K4" s="102"/>
      <c r="L4" s="102"/>
      <c r="M4" s="102"/>
      <c r="N4" s="102"/>
      <c r="O4" s="102"/>
      <c r="P4" s="102"/>
    </row>
    <row r="5" spans="1:16" s="116" customFormat="1" ht="13.5" customHeight="1">
      <c r="B5" s="158" t="s">
        <v>19</v>
      </c>
      <c r="C5" s="171"/>
      <c r="D5" s="169"/>
      <c r="E5" s="173"/>
      <c r="F5" s="171"/>
      <c r="G5" s="169"/>
      <c r="H5" s="167"/>
      <c r="I5" s="146"/>
      <c r="K5" s="103" t="s">
        <v>37</v>
      </c>
      <c r="L5" s="104" t="s">
        <v>24</v>
      </c>
      <c r="M5" s="105" t="s">
        <v>4</v>
      </c>
      <c r="N5" s="106" t="s">
        <v>25</v>
      </c>
      <c r="O5" s="107" t="s">
        <v>38</v>
      </c>
      <c r="P5" s="108" t="s">
        <v>39</v>
      </c>
    </row>
    <row r="6" spans="1:16" s="116" customFormat="1" ht="13.5" customHeight="1">
      <c r="B6" s="159"/>
      <c r="C6" s="4" t="s">
        <v>5</v>
      </c>
      <c r="D6" s="5" t="s">
        <v>5</v>
      </c>
      <c r="E6" s="6" t="s">
        <v>5</v>
      </c>
      <c r="F6" s="7" t="s">
        <v>6</v>
      </c>
      <c r="G6" s="8" t="s">
        <v>5</v>
      </c>
      <c r="H6" s="9" t="s">
        <v>5</v>
      </c>
      <c r="I6" s="147"/>
      <c r="K6" s="110" t="s">
        <v>40</v>
      </c>
      <c r="L6" s="111" t="s">
        <v>41</v>
      </c>
      <c r="M6" s="112" t="s">
        <v>42</v>
      </c>
      <c r="N6" s="113" t="s">
        <v>43</v>
      </c>
      <c r="O6" s="114" t="s">
        <v>43</v>
      </c>
      <c r="P6" s="115" t="s">
        <v>43</v>
      </c>
    </row>
    <row r="7" spans="1:16" s="116" customFormat="1" ht="13.5" customHeight="1">
      <c r="B7" s="50" t="s">
        <v>49</v>
      </c>
      <c r="C7" s="18">
        <f>N7/M7</f>
        <v>2272.2111527146294</v>
      </c>
      <c r="D7" s="19">
        <f>P7/M7</f>
        <v>943.81920299545334</v>
      </c>
      <c r="E7" s="20">
        <f>O7/M7</f>
        <v>390.72171703664083</v>
      </c>
      <c r="F7" s="21">
        <f>M7/L7</f>
        <v>37.019801980198018</v>
      </c>
      <c r="G7" s="19">
        <f>N7/L7</f>
        <v>84116.80693069307</v>
      </c>
      <c r="H7" s="22">
        <f>P7/L7</f>
        <v>34940</v>
      </c>
      <c r="I7" s="148"/>
      <c r="K7" s="117" t="s">
        <v>44</v>
      </c>
      <c r="L7" s="118">
        <v>202</v>
      </c>
      <c r="M7" s="119">
        <v>7478</v>
      </c>
      <c r="N7" s="119">
        <v>16991595</v>
      </c>
      <c r="O7" s="120">
        <v>2921817</v>
      </c>
      <c r="P7" s="121">
        <v>7057880</v>
      </c>
    </row>
    <row r="8" spans="1:16" s="116" customFormat="1" ht="13.5" customHeight="1">
      <c r="B8" s="17">
        <v>25</v>
      </c>
      <c r="C8" s="18">
        <f>N8/M8</f>
        <v>2270.3958724202625</v>
      </c>
      <c r="D8" s="19">
        <f>P8/M8</f>
        <v>910.55847404627889</v>
      </c>
      <c r="E8" s="20">
        <f>O8/M8</f>
        <v>390.65916197623517</v>
      </c>
      <c r="F8" s="21">
        <f>M8/L8</f>
        <v>37.359813084112147</v>
      </c>
      <c r="G8" s="19">
        <f t="shared" ref="G8:G9" si="0">N8/L8</f>
        <v>84821.565420560742</v>
      </c>
      <c r="H8" s="22">
        <f t="shared" ref="H8:H9" si="1">P8/L8</f>
        <v>34018.294392523363</v>
      </c>
      <c r="I8" s="148"/>
      <c r="K8" s="117">
        <v>25</v>
      </c>
      <c r="L8" s="118">
        <v>214</v>
      </c>
      <c r="M8" s="119">
        <v>7995</v>
      </c>
      <c r="N8" s="119">
        <v>18151815</v>
      </c>
      <c r="O8" s="120">
        <v>3123320</v>
      </c>
      <c r="P8" s="121">
        <v>7279915</v>
      </c>
    </row>
    <row r="9" spans="1:16" s="131" customFormat="1" ht="13.5" customHeight="1">
      <c r="A9" s="129">
        <v>27</v>
      </c>
      <c r="B9" s="17">
        <v>26</v>
      </c>
      <c r="C9" s="18">
        <f>N9/M9</f>
        <v>2379.8294322410275</v>
      </c>
      <c r="D9" s="19">
        <f>P9/M9</f>
        <v>913.46044892569921</v>
      </c>
      <c r="E9" s="20">
        <f>O9/M9</f>
        <v>393.7823790661385</v>
      </c>
      <c r="F9" s="21">
        <f>M9/L9</f>
        <v>37.358744394618832</v>
      </c>
      <c r="G9" s="19">
        <f t="shared" si="0"/>
        <v>88907.439461883405</v>
      </c>
      <c r="H9" s="22">
        <f t="shared" si="1"/>
        <v>34125.735426008971</v>
      </c>
      <c r="I9" s="148"/>
      <c r="K9" s="122">
        <v>26</v>
      </c>
      <c r="L9" s="123">
        <v>223</v>
      </c>
      <c r="M9" s="124">
        <v>8331</v>
      </c>
      <c r="N9" s="124">
        <v>19826359</v>
      </c>
      <c r="O9" s="125">
        <v>3280601</v>
      </c>
      <c r="P9" s="126">
        <v>7610039</v>
      </c>
    </row>
    <row r="10" spans="1:16" s="131" customFormat="1" ht="13.5" customHeight="1">
      <c r="A10" s="129">
        <v>27</v>
      </c>
      <c r="B10" s="49">
        <v>28</v>
      </c>
      <c r="C10" s="18">
        <f>N11/M11</f>
        <v>2381.2485221674879</v>
      </c>
      <c r="D10" s="13">
        <f>P11/M11</f>
        <v>930.91982758620691</v>
      </c>
      <c r="E10" s="14">
        <f>O11/M11</f>
        <v>423.99470443349753</v>
      </c>
      <c r="F10" s="53">
        <f t="shared" ref="F10:F15" si="2">M11/L11</f>
        <v>35.151515151515149</v>
      </c>
      <c r="G10" s="13">
        <f>N11/L11</f>
        <v>83704.493506493513</v>
      </c>
      <c r="H10" s="15">
        <f>P11/L11</f>
        <v>32723.242424242424</v>
      </c>
      <c r="I10" s="148"/>
      <c r="K10" s="122">
        <v>27</v>
      </c>
      <c r="L10" s="127" t="s">
        <v>45</v>
      </c>
      <c r="M10" s="128" t="s">
        <v>45</v>
      </c>
      <c r="N10" s="125">
        <v>20485832</v>
      </c>
      <c r="O10" s="125">
        <v>3591563</v>
      </c>
      <c r="P10" s="126">
        <v>8392407</v>
      </c>
    </row>
    <row r="11" spans="1:16" s="131" customFormat="1" ht="13.5" customHeight="1">
      <c r="A11" s="129">
        <v>27</v>
      </c>
      <c r="B11" s="49">
        <v>29</v>
      </c>
      <c r="C11" s="18">
        <f>N12/M12</f>
        <v>2517.3953351395926</v>
      </c>
      <c r="D11" s="13">
        <f>P12/M12</f>
        <v>948.76204499941105</v>
      </c>
      <c r="E11" s="14">
        <f>O12/M12</f>
        <v>431.71056661562022</v>
      </c>
      <c r="F11" s="53">
        <f t="shared" si="2"/>
        <v>40.232227488151658</v>
      </c>
      <c r="G11" s="13">
        <f t="shared" ref="G11:G12" si="3">N12/L12</f>
        <v>101280.42180094786</v>
      </c>
      <c r="H11" s="15">
        <f t="shared" ref="H11:H12" si="4">P12/L12</f>
        <v>38170.810426540287</v>
      </c>
      <c r="I11" s="148"/>
      <c r="K11" s="122">
        <v>28</v>
      </c>
      <c r="L11" s="123">
        <v>231</v>
      </c>
      <c r="M11" s="130">
        <v>8120</v>
      </c>
      <c r="N11" s="124">
        <v>19335738</v>
      </c>
      <c r="O11" s="125">
        <v>3442837</v>
      </c>
      <c r="P11" s="126">
        <v>7559069</v>
      </c>
    </row>
    <row r="12" spans="1:16" s="131" customFormat="1" ht="13.5" customHeight="1">
      <c r="A12" s="129"/>
      <c r="B12" s="49">
        <v>30</v>
      </c>
      <c r="C12" s="18">
        <f>N13/M13</f>
        <v>2555.8369905956115</v>
      </c>
      <c r="D12" s="13">
        <f>P13/M13</f>
        <v>964.50895656068064</v>
      </c>
      <c r="E12" s="14">
        <f>O13/M13</f>
        <v>439.72906403940885</v>
      </c>
      <c r="F12" s="53">
        <f t="shared" si="2"/>
        <v>41.351851851851855</v>
      </c>
      <c r="G12" s="13">
        <f t="shared" si="3"/>
        <v>105688.5925925926</v>
      </c>
      <c r="H12" s="15">
        <f t="shared" si="4"/>
        <v>39884.231481481482</v>
      </c>
      <c r="I12" s="148"/>
      <c r="K12" s="122">
        <v>29</v>
      </c>
      <c r="L12" s="123">
        <v>211</v>
      </c>
      <c r="M12" s="130">
        <v>8489</v>
      </c>
      <c r="N12" s="125">
        <v>21370169</v>
      </c>
      <c r="O12" s="124">
        <v>3664791</v>
      </c>
      <c r="P12" s="126">
        <v>8054041</v>
      </c>
    </row>
    <row r="13" spans="1:16" s="131" customFormat="1" ht="13.5" customHeight="1">
      <c r="A13" s="129"/>
      <c r="B13" s="49" t="s">
        <v>46</v>
      </c>
      <c r="C13" s="18">
        <f>N14/M14</f>
        <v>2313.7175229975319</v>
      </c>
      <c r="D13" s="13">
        <f>P14/M14</f>
        <v>904.95748261162214</v>
      </c>
      <c r="E13" s="14">
        <f>O14/M14</f>
        <v>421.74938299304466</v>
      </c>
      <c r="F13" s="53">
        <f t="shared" si="2"/>
        <v>42.855769230769234</v>
      </c>
      <c r="G13" s="13">
        <f t="shared" ref="G13:G14" si="5">N14/L14</f>
        <v>99156.144230769234</v>
      </c>
      <c r="H13" s="15">
        <f t="shared" ref="H13:H14" si="6">P14/L14</f>
        <v>38782.649038461539</v>
      </c>
      <c r="I13" s="148"/>
      <c r="K13" s="132">
        <v>30</v>
      </c>
      <c r="L13" s="123">
        <v>216</v>
      </c>
      <c r="M13" s="130">
        <v>8932</v>
      </c>
      <c r="N13" s="120">
        <v>22828736</v>
      </c>
      <c r="O13" s="125">
        <v>3927660</v>
      </c>
      <c r="P13" s="126">
        <v>8614994</v>
      </c>
    </row>
    <row r="14" spans="1:16" s="131" customFormat="1" ht="13.5" customHeight="1">
      <c r="A14" s="129"/>
      <c r="B14" s="17">
        <v>2</v>
      </c>
      <c r="C14" s="18">
        <f t="shared" ref="C14:C15" si="7">N15/M15</f>
        <v>2686.2399528579845</v>
      </c>
      <c r="D14" s="13">
        <f t="shared" ref="D14:D15" si="8">P15/M15</f>
        <v>1128.5884502062463</v>
      </c>
      <c r="E14" s="14">
        <f t="shared" ref="E14:E15" si="9">O15/M15</f>
        <v>447.57678255745435</v>
      </c>
      <c r="F14" s="53">
        <f t="shared" si="2"/>
        <v>41.798029556650249</v>
      </c>
      <c r="G14" s="13">
        <f t="shared" si="5"/>
        <v>112279.53694581281</v>
      </c>
      <c r="H14" s="15">
        <f t="shared" si="6"/>
        <v>47172.773399014775</v>
      </c>
      <c r="I14" s="148"/>
      <c r="K14" s="117" t="s">
        <v>46</v>
      </c>
      <c r="L14" s="118">
        <v>208</v>
      </c>
      <c r="M14" s="133">
        <v>8914</v>
      </c>
      <c r="N14" s="120">
        <v>20624478</v>
      </c>
      <c r="O14" s="120">
        <v>3759474</v>
      </c>
      <c r="P14" s="121">
        <v>8066791</v>
      </c>
    </row>
    <row r="15" spans="1:16" ht="14.25" thickBot="1">
      <c r="B15" s="59">
        <v>3</v>
      </c>
      <c r="C15" s="18">
        <f t="shared" si="7"/>
        <v>2827.0142015933493</v>
      </c>
      <c r="D15" s="13">
        <f t="shared" si="8"/>
        <v>1094.1886618173421</v>
      </c>
      <c r="E15" s="14">
        <f t="shared" si="9"/>
        <v>457.56968017549934</v>
      </c>
      <c r="F15" s="53">
        <f t="shared" si="2"/>
        <v>42.876237623762378</v>
      </c>
      <c r="G15" s="13">
        <f t="shared" ref="G15" si="10">N16/L16</f>
        <v>121211.73267326732</v>
      </c>
      <c r="H15" s="15">
        <f t="shared" ref="H15" si="11">P16/L16</f>
        <v>46914.69306930693</v>
      </c>
      <c r="I15" s="148"/>
      <c r="K15" s="117">
        <v>2</v>
      </c>
      <c r="L15" s="118">
        <v>203</v>
      </c>
      <c r="M15" s="133">
        <v>8485</v>
      </c>
      <c r="N15" s="124">
        <v>22792746</v>
      </c>
      <c r="O15" s="120">
        <v>3797689</v>
      </c>
      <c r="P15" s="121">
        <v>9576073</v>
      </c>
    </row>
    <row r="16" spans="1:16" ht="13.5">
      <c r="B16" s="61" t="s">
        <v>8</v>
      </c>
      <c r="C16" s="149"/>
      <c r="D16" s="149"/>
      <c r="E16" s="149"/>
      <c r="F16" s="149"/>
      <c r="G16" s="149"/>
      <c r="H16" s="150" t="s">
        <v>14</v>
      </c>
      <c r="I16" s="51"/>
      <c r="K16" s="117">
        <v>3</v>
      </c>
      <c r="L16" s="118">
        <v>202</v>
      </c>
      <c r="M16" s="133">
        <v>8661</v>
      </c>
      <c r="N16" s="124">
        <v>24484770</v>
      </c>
      <c r="O16" s="120">
        <v>3963011</v>
      </c>
      <c r="P16" s="121">
        <v>9476768</v>
      </c>
    </row>
    <row r="17" spans="2:16" ht="13.5" customHeight="1" thickBot="1">
      <c r="B17" s="56" t="s">
        <v>52</v>
      </c>
      <c r="C17" s="2"/>
      <c r="D17" s="2"/>
      <c r="E17" s="2"/>
      <c r="F17" s="2"/>
      <c r="G17" s="2"/>
      <c r="H17" s="52"/>
      <c r="I17" s="52"/>
      <c r="K17" s="134">
        <v>4</v>
      </c>
      <c r="L17" s="135">
        <v>261</v>
      </c>
      <c r="M17" s="136">
        <v>9018</v>
      </c>
      <c r="N17" s="137" t="s">
        <v>45</v>
      </c>
      <c r="O17" s="138" t="s">
        <v>45</v>
      </c>
      <c r="P17" s="139" t="s">
        <v>45</v>
      </c>
    </row>
    <row r="18" spans="2:16" ht="13.5" customHeight="1">
      <c r="B18" s="95" t="s">
        <v>34</v>
      </c>
      <c r="C18" s="2"/>
      <c r="D18" s="2"/>
      <c r="E18" s="2"/>
      <c r="F18" s="2"/>
      <c r="G18" s="2"/>
      <c r="H18" s="2"/>
      <c r="I18" s="2"/>
      <c r="K18" s="140"/>
      <c r="L18" s="141"/>
      <c r="M18" s="141"/>
      <c r="N18" s="141"/>
      <c r="O18" s="141"/>
      <c r="P18" s="142" t="s">
        <v>53</v>
      </c>
    </row>
    <row r="19" spans="2:16" ht="13.5" customHeight="1">
      <c r="B19" s="95" t="s">
        <v>35</v>
      </c>
      <c r="C19" s="2"/>
      <c r="D19" s="2"/>
      <c r="E19" s="2"/>
      <c r="F19" s="2"/>
      <c r="G19" s="2"/>
      <c r="H19" s="2"/>
      <c r="I19" s="2"/>
      <c r="K19" s="140" t="s">
        <v>47</v>
      </c>
      <c r="L19" s="141"/>
      <c r="M19" s="141"/>
      <c r="N19" s="141"/>
      <c r="O19" s="141"/>
      <c r="P19" s="142"/>
    </row>
    <row r="20" spans="2:16" ht="15" customHeight="1">
      <c r="K20" s="143" t="s">
        <v>56</v>
      </c>
      <c r="L20" s="99"/>
      <c r="M20" s="99"/>
      <c r="N20" s="99"/>
      <c r="O20" s="99"/>
      <c r="P20" s="100"/>
    </row>
    <row r="21" spans="2:16" ht="15" customHeight="1">
      <c r="G21" s="144"/>
      <c r="K21" s="98" t="s">
        <v>54</v>
      </c>
      <c r="L21" s="99"/>
      <c r="M21" s="99"/>
      <c r="N21" s="99"/>
      <c r="O21" s="99"/>
      <c r="P21" s="100"/>
    </row>
    <row r="22" spans="2:16" ht="15" customHeight="1">
      <c r="B22" s="1"/>
      <c r="C22" s="23"/>
      <c r="D22" s="23"/>
      <c r="E22" s="23"/>
      <c r="F22" s="23"/>
      <c r="G22" s="23"/>
      <c r="H22" s="23"/>
      <c r="K22" s="98" t="s">
        <v>55</v>
      </c>
      <c r="L22" s="99"/>
      <c r="M22" s="99"/>
      <c r="N22" s="99"/>
      <c r="O22" s="99"/>
      <c r="P22" s="100"/>
    </row>
    <row r="23" spans="2:16" ht="15" customHeight="1">
      <c r="B23" s="25"/>
      <c r="C23" s="26"/>
      <c r="D23" s="26"/>
      <c r="E23" s="26"/>
      <c r="F23" s="26"/>
      <c r="G23" s="26"/>
      <c r="H23" s="28"/>
      <c r="K23" s="143" t="s">
        <v>57</v>
      </c>
      <c r="L23" s="99"/>
      <c r="M23" s="99"/>
      <c r="N23" s="99"/>
      <c r="O23" s="99"/>
      <c r="P23" s="100"/>
    </row>
    <row r="24" spans="2:16" ht="15" customHeight="1">
      <c r="B24" s="174"/>
      <c r="C24" s="175"/>
      <c r="D24" s="176"/>
      <c r="E24" s="176"/>
      <c r="F24" s="175"/>
      <c r="G24" s="175"/>
      <c r="H24" s="175"/>
      <c r="K24" s="98" t="s">
        <v>59</v>
      </c>
    </row>
    <row r="25" spans="2:16" ht="15" customHeight="1">
      <c r="B25" s="174"/>
      <c r="C25" s="177"/>
      <c r="D25" s="177"/>
      <c r="E25" s="177"/>
      <c r="F25" s="177"/>
      <c r="G25" s="177"/>
      <c r="H25" s="177"/>
      <c r="K25" s="143" t="s">
        <v>60</v>
      </c>
    </row>
    <row r="26" spans="2:16" ht="15" customHeight="1">
      <c r="B26" s="178"/>
      <c r="C26" s="177"/>
      <c r="D26" s="177"/>
      <c r="E26" s="177"/>
      <c r="F26" s="177"/>
      <c r="G26" s="177"/>
      <c r="H26" s="177"/>
      <c r="K26" s="98" t="s">
        <v>61</v>
      </c>
    </row>
    <row r="27" spans="2:16" ht="15" customHeight="1">
      <c r="B27" s="179"/>
      <c r="C27" s="151"/>
      <c r="D27" s="151"/>
      <c r="E27" s="151"/>
      <c r="F27" s="151"/>
      <c r="G27" s="147"/>
      <c r="H27" s="147"/>
      <c r="K27" s="143" t="s">
        <v>58</v>
      </c>
    </row>
    <row r="28" spans="2:16" ht="15" customHeight="1">
      <c r="B28" s="152"/>
      <c r="C28" s="148"/>
      <c r="D28" s="148"/>
      <c r="E28" s="148"/>
      <c r="F28" s="148"/>
      <c r="G28" s="148"/>
      <c r="H28" s="148"/>
    </row>
    <row r="29" spans="2:16" ht="15" customHeight="1">
      <c r="B29" s="152"/>
      <c r="C29" s="148"/>
      <c r="D29" s="148"/>
      <c r="E29" s="148"/>
      <c r="F29" s="148"/>
      <c r="G29" s="148"/>
      <c r="H29" s="148"/>
    </row>
    <row r="30" spans="2:16" ht="15" customHeight="1">
      <c r="B30" s="152"/>
      <c r="C30" s="148"/>
      <c r="D30" s="148"/>
      <c r="E30" s="148"/>
      <c r="F30" s="148"/>
      <c r="G30" s="148"/>
      <c r="H30" s="148"/>
    </row>
    <row r="31" spans="2:16" ht="15" customHeight="1">
      <c r="B31" s="152"/>
      <c r="C31" s="148"/>
      <c r="D31" s="148"/>
      <c r="E31" s="148"/>
      <c r="F31" s="148"/>
      <c r="G31" s="148"/>
      <c r="H31" s="148"/>
    </row>
    <row r="32" spans="2:16" ht="15" customHeight="1">
      <c r="B32" s="152"/>
      <c r="C32" s="148"/>
      <c r="D32" s="148"/>
      <c r="E32" s="148"/>
      <c r="F32" s="148"/>
      <c r="G32" s="148"/>
      <c r="H32" s="148"/>
    </row>
    <row r="33" spans="2:8" ht="15" customHeight="1">
      <c r="B33" s="152"/>
      <c r="C33" s="148"/>
      <c r="D33" s="148"/>
      <c r="E33" s="148"/>
      <c r="F33" s="148"/>
      <c r="G33" s="148"/>
      <c r="H33" s="148"/>
    </row>
    <row r="34" spans="2:8" ht="15" customHeight="1">
      <c r="B34" s="152"/>
      <c r="C34" s="148"/>
      <c r="D34" s="148"/>
      <c r="E34" s="148"/>
      <c r="F34" s="148"/>
      <c r="G34" s="148"/>
      <c r="H34" s="148"/>
    </row>
    <row r="35" spans="2:8" ht="15" customHeight="1">
      <c r="B35" s="152"/>
      <c r="C35" s="148"/>
      <c r="D35" s="148"/>
      <c r="E35" s="148"/>
      <c r="F35" s="148"/>
      <c r="G35" s="148"/>
      <c r="H35" s="148"/>
    </row>
    <row r="36" spans="2:8" ht="15" customHeight="1">
      <c r="B36" s="152"/>
      <c r="C36" s="148"/>
      <c r="D36" s="148"/>
      <c r="E36" s="148"/>
      <c r="F36" s="148"/>
      <c r="G36" s="148"/>
      <c r="H36" s="148"/>
    </row>
    <row r="37" spans="2:8" ht="15" customHeight="1">
      <c r="B37" s="55"/>
      <c r="C37" s="10"/>
      <c r="D37" s="10"/>
      <c r="E37" s="10"/>
      <c r="F37" s="10"/>
      <c r="G37" s="10"/>
      <c r="H37" s="153"/>
    </row>
    <row r="38" spans="2:8" ht="15" customHeight="1">
      <c r="B38" s="55"/>
      <c r="C38" s="10"/>
      <c r="D38" s="10"/>
      <c r="E38" s="10"/>
      <c r="F38" s="10"/>
      <c r="G38" s="10"/>
      <c r="H38" s="154"/>
    </row>
    <row r="39" spans="2:8" ht="15" customHeight="1">
      <c r="B39" s="155"/>
      <c r="C39" s="10"/>
      <c r="D39" s="10"/>
      <c r="E39" s="10"/>
      <c r="F39" s="10"/>
      <c r="G39" s="10"/>
      <c r="H39" s="10"/>
    </row>
    <row r="40" spans="2:8" ht="15" customHeight="1">
      <c r="B40" s="155"/>
      <c r="C40" s="10"/>
      <c r="D40" s="10"/>
      <c r="E40" s="10"/>
      <c r="F40" s="10"/>
      <c r="G40" s="10"/>
      <c r="H40" s="10"/>
    </row>
  </sheetData>
  <mergeCells count="20">
    <mergeCell ref="B24:B25"/>
    <mergeCell ref="C24:E24"/>
    <mergeCell ref="F24:H24"/>
    <mergeCell ref="C25:C26"/>
    <mergeCell ref="D25:D26"/>
    <mergeCell ref="E25:E26"/>
    <mergeCell ref="F25:F26"/>
    <mergeCell ref="G25:G26"/>
    <mergeCell ref="H25:H26"/>
    <mergeCell ref="B26:B27"/>
    <mergeCell ref="B3:B4"/>
    <mergeCell ref="C3:E3"/>
    <mergeCell ref="F3:H3"/>
    <mergeCell ref="C4:C5"/>
    <mergeCell ref="D4:D5"/>
    <mergeCell ref="E4:E5"/>
    <mergeCell ref="F4:F5"/>
    <mergeCell ref="G4:G5"/>
    <mergeCell ref="H4:H5"/>
    <mergeCell ref="B5:B6"/>
  </mergeCells>
  <phoneticPr fontId="14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&amp;C&amp;"ＭＳ Ｐゴシック,標準"&amp;11&amp;F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pane ySplit="5" topLeftCell="A18" activePane="bottomLeft" state="frozen"/>
      <selection pane="bottomLeft" activeCell="G24" sqref="G24"/>
    </sheetView>
  </sheetViews>
  <sheetFormatPr defaultRowHeight="14.25"/>
  <cols>
    <col min="1" max="1" width="1.625" style="30" customWidth="1"/>
    <col min="2" max="2" width="9.125" style="30" customWidth="1"/>
    <col min="3" max="5" width="12.625" style="30" customWidth="1"/>
    <col min="6" max="6" width="12.25" style="30" customWidth="1"/>
    <col min="7" max="8" width="12.625" style="30" customWidth="1"/>
    <col min="9" max="10" width="9" style="30"/>
    <col min="11" max="11" width="9.875" style="30" customWidth="1"/>
    <col min="12" max="12" width="9.75" style="30" customWidth="1"/>
    <col min="13" max="13" width="13.875" style="30" customWidth="1"/>
    <col min="14" max="14" width="13.75" style="30" customWidth="1"/>
    <col min="15" max="15" width="13.375" style="30" customWidth="1"/>
    <col min="16" max="16384" width="9" style="30"/>
  </cols>
  <sheetData>
    <row r="1" spans="2:8" ht="18.75" customHeight="1">
      <c r="B1" s="1" t="s">
        <v>0</v>
      </c>
      <c r="C1" s="29"/>
      <c r="D1" s="29"/>
      <c r="E1" s="29"/>
      <c r="F1" s="29"/>
      <c r="G1" s="29"/>
      <c r="H1" s="29"/>
    </row>
    <row r="2" spans="2:8" s="27" customFormat="1" ht="12" thickBot="1">
      <c r="B2" s="25"/>
      <c r="C2" s="26"/>
      <c r="D2" s="26"/>
      <c r="E2" s="26"/>
      <c r="F2" s="26"/>
      <c r="G2" s="26"/>
      <c r="H2" s="28" t="s">
        <v>36</v>
      </c>
    </row>
    <row r="3" spans="2:8" s="11" customFormat="1" ht="15" customHeight="1">
      <c r="B3" s="32"/>
      <c r="C3" s="180" t="s">
        <v>1</v>
      </c>
      <c r="D3" s="181"/>
      <c r="E3" s="182"/>
      <c r="F3" s="180" t="s">
        <v>2</v>
      </c>
      <c r="G3" s="181"/>
      <c r="H3" s="183"/>
    </row>
    <row r="4" spans="2:8" s="11" customFormat="1" ht="28.5" customHeight="1">
      <c r="B4" s="31" t="s">
        <v>3</v>
      </c>
      <c r="C4" s="33" t="s">
        <v>9</v>
      </c>
      <c r="D4" s="34" t="s">
        <v>10</v>
      </c>
      <c r="E4" s="35" t="s">
        <v>11</v>
      </c>
      <c r="F4" s="36" t="s">
        <v>4</v>
      </c>
      <c r="G4" s="34" t="s">
        <v>9</v>
      </c>
      <c r="H4" s="37" t="s">
        <v>10</v>
      </c>
    </row>
    <row r="5" spans="2:8" s="11" customFormat="1" ht="13.5">
      <c r="B5" s="38"/>
      <c r="C5" s="39" t="s">
        <v>5</v>
      </c>
      <c r="D5" s="40" t="s">
        <v>5</v>
      </c>
      <c r="E5" s="41" t="s">
        <v>5</v>
      </c>
      <c r="F5" s="39" t="s">
        <v>6</v>
      </c>
      <c r="G5" s="42" t="s">
        <v>5</v>
      </c>
      <c r="H5" s="43" t="s">
        <v>5</v>
      </c>
    </row>
    <row r="6" spans="2:8" s="11" customFormat="1" ht="14.25" customHeight="1">
      <c r="B6" s="44" t="s">
        <v>7</v>
      </c>
      <c r="C6" s="45">
        <v>2244</v>
      </c>
      <c r="D6" s="46">
        <v>910</v>
      </c>
      <c r="E6" s="47">
        <v>377</v>
      </c>
      <c r="F6" s="45">
        <v>16.3</v>
      </c>
      <c r="G6" s="46">
        <v>36599</v>
      </c>
      <c r="H6" s="48">
        <v>14845</v>
      </c>
    </row>
    <row r="7" spans="2:8" s="11" customFormat="1" ht="14.25" customHeight="1">
      <c r="B7" s="49">
        <v>5</v>
      </c>
      <c r="C7" s="12">
        <v>2300</v>
      </c>
      <c r="D7" s="13">
        <v>962</v>
      </c>
      <c r="E7" s="14">
        <v>432</v>
      </c>
      <c r="F7" s="12">
        <v>16.100000000000001</v>
      </c>
      <c r="G7" s="13">
        <v>37045</v>
      </c>
      <c r="H7" s="15">
        <v>15493</v>
      </c>
    </row>
    <row r="8" spans="2:8" s="11" customFormat="1" ht="14.25" customHeight="1">
      <c r="B8" s="49">
        <v>6</v>
      </c>
      <c r="C8" s="12">
        <v>2252</v>
      </c>
      <c r="D8" s="13">
        <v>990</v>
      </c>
      <c r="E8" s="14">
        <v>397</v>
      </c>
      <c r="F8" s="12">
        <v>16</v>
      </c>
      <c r="G8" s="13">
        <v>36138</v>
      </c>
      <c r="H8" s="15">
        <v>15893</v>
      </c>
    </row>
    <row r="9" spans="2:8" s="11" customFormat="1" ht="14.25" customHeight="1">
      <c r="B9" s="49">
        <v>7</v>
      </c>
      <c r="C9" s="12">
        <v>2230</v>
      </c>
      <c r="D9" s="13">
        <v>1032</v>
      </c>
      <c r="E9" s="14">
        <v>388</v>
      </c>
      <c r="F9" s="12">
        <v>16.100000000000001</v>
      </c>
      <c r="G9" s="13">
        <v>35854</v>
      </c>
      <c r="H9" s="15">
        <v>16589</v>
      </c>
    </row>
    <row r="10" spans="2:8" s="11" customFormat="1" ht="14.25" customHeight="1">
      <c r="B10" s="49">
        <v>8</v>
      </c>
      <c r="C10" s="12">
        <v>2269</v>
      </c>
      <c r="D10" s="13">
        <v>1070</v>
      </c>
      <c r="E10" s="14">
        <v>410</v>
      </c>
      <c r="F10" s="12">
        <v>15.4</v>
      </c>
      <c r="G10" s="13">
        <v>34874</v>
      </c>
      <c r="H10" s="15">
        <v>16450</v>
      </c>
    </row>
    <row r="11" spans="2:8" s="11" customFormat="1" ht="14.25" customHeight="1">
      <c r="B11" s="49">
        <v>9</v>
      </c>
      <c r="C11" s="12">
        <v>2358</v>
      </c>
      <c r="D11" s="13">
        <v>971</v>
      </c>
      <c r="E11" s="14">
        <v>409</v>
      </c>
      <c r="F11" s="12">
        <v>15.6</v>
      </c>
      <c r="G11" s="13">
        <v>36678</v>
      </c>
      <c r="H11" s="15">
        <v>15108</v>
      </c>
    </row>
    <row r="12" spans="2:8" s="11" customFormat="1" ht="14.25" customHeight="1">
      <c r="B12" s="49">
        <v>10</v>
      </c>
      <c r="C12" s="12">
        <v>2403</v>
      </c>
      <c r="D12" s="13">
        <v>1000</v>
      </c>
      <c r="E12" s="14">
        <v>412</v>
      </c>
      <c r="F12" s="12">
        <v>15.6</v>
      </c>
      <c r="G12" s="13">
        <v>37385</v>
      </c>
      <c r="H12" s="15">
        <v>15558</v>
      </c>
    </row>
    <row r="13" spans="2:8" s="11" customFormat="1" ht="14.25" customHeight="1">
      <c r="B13" s="49">
        <v>11</v>
      </c>
      <c r="C13" s="12">
        <v>2367</v>
      </c>
      <c r="D13" s="13">
        <v>1005</v>
      </c>
      <c r="E13" s="14">
        <v>413</v>
      </c>
      <c r="F13" s="12">
        <v>15.7</v>
      </c>
      <c r="G13" s="13">
        <v>37070</v>
      </c>
      <c r="H13" s="15">
        <v>15743</v>
      </c>
    </row>
    <row r="14" spans="2:8" s="11" customFormat="1" ht="14.25" customHeight="1">
      <c r="B14" s="16">
        <v>12</v>
      </c>
      <c r="C14" s="12">
        <v>2720</v>
      </c>
      <c r="D14" s="13">
        <v>1049</v>
      </c>
      <c r="E14" s="14">
        <v>429</v>
      </c>
      <c r="F14" s="12">
        <v>16.8</v>
      </c>
      <c r="G14" s="13">
        <v>45823</v>
      </c>
      <c r="H14" s="15">
        <v>17678</v>
      </c>
    </row>
    <row r="15" spans="2:8" s="11" customFormat="1" ht="14.25" customHeight="1">
      <c r="B15" s="16">
        <v>13</v>
      </c>
      <c r="C15" s="12">
        <v>2706</v>
      </c>
      <c r="D15" s="13">
        <v>1162</v>
      </c>
      <c r="E15" s="14">
        <v>443</v>
      </c>
      <c r="F15" s="12">
        <v>27.7</v>
      </c>
      <c r="G15" s="13">
        <v>74876</v>
      </c>
      <c r="H15" s="15">
        <v>32168</v>
      </c>
    </row>
    <row r="16" spans="2:8" s="11" customFormat="1" ht="14.25" customHeight="1">
      <c r="B16" s="16">
        <v>14</v>
      </c>
      <c r="C16" s="12">
        <v>2412</v>
      </c>
      <c r="D16" s="13">
        <v>1041</v>
      </c>
      <c r="E16" s="14">
        <v>436</v>
      </c>
      <c r="F16" s="12">
        <v>28.6</v>
      </c>
      <c r="G16" s="13">
        <v>68934</v>
      </c>
      <c r="H16" s="15">
        <v>29732</v>
      </c>
    </row>
    <row r="17" spans="1:15" s="11" customFormat="1" ht="14.25" customHeight="1">
      <c r="B17" s="16">
        <v>15</v>
      </c>
      <c r="C17" s="12">
        <v>2544</v>
      </c>
      <c r="D17" s="13">
        <v>1034</v>
      </c>
      <c r="E17" s="14">
        <v>439</v>
      </c>
      <c r="F17" s="12">
        <v>29.7</v>
      </c>
      <c r="G17" s="13">
        <v>75573</v>
      </c>
      <c r="H17" s="15">
        <v>30720</v>
      </c>
    </row>
    <row r="18" spans="1:15" s="11" customFormat="1" ht="14.25" customHeight="1">
      <c r="B18" s="16">
        <v>16</v>
      </c>
      <c r="C18" s="12">
        <v>3294</v>
      </c>
      <c r="D18" s="13">
        <v>1088</v>
      </c>
      <c r="E18" s="14">
        <v>437</v>
      </c>
      <c r="F18" s="12">
        <v>33</v>
      </c>
      <c r="G18" s="13">
        <v>108851</v>
      </c>
      <c r="H18" s="15">
        <v>35971</v>
      </c>
    </row>
    <row r="19" spans="1:15" s="11" customFormat="1" ht="14.25" customHeight="1">
      <c r="B19" s="16">
        <v>17</v>
      </c>
      <c r="C19" s="12">
        <v>3618</v>
      </c>
      <c r="D19" s="13">
        <v>1185</v>
      </c>
      <c r="E19" s="14">
        <v>441</v>
      </c>
      <c r="F19" s="12">
        <v>33.799999999999997</v>
      </c>
      <c r="G19" s="13">
        <v>122289</v>
      </c>
      <c r="H19" s="15">
        <v>40036</v>
      </c>
      <c r="J19" s="88" t="s">
        <v>23</v>
      </c>
      <c r="K19" s="81" t="s">
        <v>24</v>
      </c>
      <c r="L19" s="77" t="s">
        <v>4</v>
      </c>
      <c r="M19" s="77" t="s">
        <v>25</v>
      </c>
      <c r="N19" s="77" t="s">
        <v>26</v>
      </c>
      <c r="O19" s="78" t="s">
        <v>27</v>
      </c>
    </row>
    <row r="20" spans="1:15" s="11" customFormat="1" ht="14.25" customHeight="1">
      <c r="B20" s="16">
        <v>18</v>
      </c>
      <c r="C20" s="12">
        <v>2669</v>
      </c>
      <c r="D20" s="13">
        <v>1133</v>
      </c>
      <c r="E20" s="14">
        <v>447</v>
      </c>
      <c r="F20" s="12">
        <v>35.299999999999997</v>
      </c>
      <c r="G20" s="13">
        <v>94322</v>
      </c>
      <c r="H20" s="15">
        <v>40057</v>
      </c>
      <c r="J20" s="89" t="s">
        <v>33</v>
      </c>
      <c r="K20" s="82" t="s">
        <v>28</v>
      </c>
      <c r="L20" s="79" t="s">
        <v>29</v>
      </c>
      <c r="M20" s="79" t="s">
        <v>30</v>
      </c>
      <c r="N20" s="79" t="s">
        <v>30</v>
      </c>
      <c r="O20" s="80" t="s">
        <v>30</v>
      </c>
    </row>
    <row r="21" spans="1:15" s="11" customFormat="1" ht="14.25" customHeight="1">
      <c r="B21" s="16">
        <v>19</v>
      </c>
      <c r="C21" s="12">
        <f>M21/L21</f>
        <v>2883.4979582312449</v>
      </c>
      <c r="D21" s="13">
        <f>O21/L21</f>
        <v>1234.0175008750437</v>
      </c>
      <c r="E21" s="14">
        <f>N21/L21</f>
        <v>445.25166258312913</v>
      </c>
      <c r="F21" s="12">
        <f>L21/K21</f>
        <v>35.127049180327866</v>
      </c>
      <c r="G21" s="13">
        <f>M21/K21</f>
        <v>101288.77459016393</v>
      </c>
      <c r="H21" s="15">
        <f>O21/K21</f>
        <v>43347.393442622953</v>
      </c>
      <c r="J21" s="90" t="s">
        <v>31</v>
      </c>
      <c r="K21" s="83">
        <v>244</v>
      </c>
      <c r="L21" s="75">
        <v>8571</v>
      </c>
      <c r="M21" s="75">
        <v>24714461</v>
      </c>
      <c r="N21" s="75">
        <v>3816252</v>
      </c>
      <c r="O21" s="76">
        <v>10576764</v>
      </c>
    </row>
    <row r="22" spans="1:15" s="11" customFormat="1" ht="14.25" customHeight="1">
      <c r="B22" s="16">
        <v>20</v>
      </c>
      <c r="C22" s="12">
        <f>M22/L22</f>
        <v>2519.4194765385523</v>
      </c>
      <c r="D22" s="13">
        <f t="shared" ref="D22:D33" si="0">O22/L22</f>
        <v>1018.1559773638293</v>
      </c>
      <c r="E22" s="14">
        <f t="shared" ref="E22:E33" si="1">N22/L22</f>
        <v>434.65031832115068</v>
      </c>
      <c r="F22" s="12">
        <f t="shared" ref="F22:F33" si="2">L22/K22</f>
        <v>33.927999999999997</v>
      </c>
      <c r="G22" s="13">
        <f t="shared" ref="G22:G33" si="3">M22/K22</f>
        <v>85478.864000000001</v>
      </c>
      <c r="H22" s="15">
        <f t="shared" ref="H22:H33" si="4">O22/K22</f>
        <v>34543.995999999999</v>
      </c>
      <c r="J22" s="91">
        <v>20</v>
      </c>
      <c r="K22" s="84">
        <v>250</v>
      </c>
      <c r="L22" s="67">
        <v>8482</v>
      </c>
      <c r="M22" s="68">
        <v>21369716</v>
      </c>
      <c r="N22" s="67">
        <v>3686704</v>
      </c>
      <c r="O22" s="69">
        <v>8635999</v>
      </c>
    </row>
    <row r="23" spans="1:15" s="11" customFormat="1" ht="14.25" customHeight="1">
      <c r="B23" s="16">
        <v>21</v>
      </c>
      <c r="C23" s="12">
        <f>M23/L23</f>
        <v>2075.1454771097629</v>
      </c>
      <c r="D23" s="13">
        <f t="shared" si="0"/>
        <v>896.81825703254276</v>
      </c>
      <c r="E23" s="14">
        <f t="shared" si="1"/>
        <v>402.95339216767786</v>
      </c>
      <c r="F23" s="12">
        <f t="shared" si="2"/>
        <v>34.865384615384613</v>
      </c>
      <c r="G23" s="13">
        <f t="shared" si="3"/>
        <v>72350.745192307688</v>
      </c>
      <c r="H23" s="15">
        <f t="shared" si="4"/>
        <v>31267.913461538461</v>
      </c>
      <c r="J23" s="92">
        <v>21</v>
      </c>
      <c r="K23" s="85">
        <v>208</v>
      </c>
      <c r="L23" s="70">
        <v>7252</v>
      </c>
      <c r="M23" s="71">
        <v>15048955</v>
      </c>
      <c r="N23" s="70">
        <v>2922218</v>
      </c>
      <c r="O23" s="72">
        <v>6503726</v>
      </c>
    </row>
    <row r="24" spans="1:15" s="11" customFormat="1" ht="14.25" customHeight="1">
      <c r="B24" s="16">
        <v>22</v>
      </c>
      <c r="C24" s="12">
        <f t="shared" ref="C24:C33" si="5">M24/L24</f>
        <v>2353.8207572147207</v>
      </c>
      <c r="D24" s="13">
        <f t="shared" si="0"/>
        <v>1012.5591739475774</v>
      </c>
      <c r="E24" s="14">
        <f t="shared" si="1"/>
        <v>395.15250198570294</v>
      </c>
      <c r="F24" s="12">
        <f t="shared" si="2"/>
        <v>37.396039603960396</v>
      </c>
      <c r="G24" s="13">
        <f t="shared" si="3"/>
        <v>88023.574257425746</v>
      </c>
      <c r="H24" s="15">
        <f t="shared" si="4"/>
        <v>37865.702970297032</v>
      </c>
      <c r="J24" s="93">
        <v>22</v>
      </c>
      <c r="K24" s="86">
        <v>202</v>
      </c>
      <c r="L24" s="65">
        <v>7554</v>
      </c>
      <c r="M24" s="65">
        <v>17780762</v>
      </c>
      <c r="N24" s="65">
        <v>2984982</v>
      </c>
      <c r="O24" s="66">
        <v>7648872</v>
      </c>
    </row>
    <row r="25" spans="1:15" s="11" customFormat="1" ht="14.25" customHeight="1">
      <c r="B25" s="50">
        <v>23</v>
      </c>
      <c r="C25" s="12">
        <f t="shared" si="5"/>
        <v>2409.6190949070792</v>
      </c>
      <c r="D25" s="13">
        <f t="shared" si="0"/>
        <v>1040.4402042842955</v>
      </c>
      <c r="E25" s="14">
        <f t="shared" si="1"/>
        <v>405.57767059157328</v>
      </c>
      <c r="F25" s="12">
        <f t="shared" si="2"/>
        <v>34.896039603960396</v>
      </c>
      <c r="G25" s="13">
        <f t="shared" si="3"/>
        <v>84086.163366336637</v>
      </c>
      <c r="H25" s="15">
        <f t="shared" si="4"/>
        <v>36307.242574257427</v>
      </c>
      <c r="J25" s="93">
        <v>23</v>
      </c>
      <c r="K25" s="86">
        <v>202</v>
      </c>
      <c r="L25" s="65">
        <v>7049</v>
      </c>
      <c r="M25" s="65">
        <v>16985405</v>
      </c>
      <c r="N25" s="65">
        <v>2858917</v>
      </c>
      <c r="O25" s="66">
        <v>7334063</v>
      </c>
    </row>
    <row r="26" spans="1:15" s="11" customFormat="1" ht="14.25" customHeight="1">
      <c r="B26" s="17">
        <v>24</v>
      </c>
      <c r="C26" s="12">
        <f>M26/L26</f>
        <v>2272.2111527146294</v>
      </c>
      <c r="D26" s="13">
        <f t="shared" si="0"/>
        <v>943.81920299545334</v>
      </c>
      <c r="E26" s="14">
        <f t="shared" si="1"/>
        <v>390.72171703664083</v>
      </c>
      <c r="F26" s="12">
        <f t="shared" si="2"/>
        <v>37.019801980198018</v>
      </c>
      <c r="G26" s="13">
        <f t="shared" si="3"/>
        <v>84116.80693069307</v>
      </c>
      <c r="H26" s="15">
        <f t="shared" si="4"/>
        <v>34940</v>
      </c>
      <c r="J26" s="93">
        <v>24</v>
      </c>
      <c r="K26" s="86">
        <v>202</v>
      </c>
      <c r="L26" s="65">
        <v>7478</v>
      </c>
      <c r="M26" s="65">
        <v>16991595</v>
      </c>
      <c r="N26" s="65">
        <v>2921817</v>
      </c>
      <c r="O26" s="66">
        <v>7057880</v>
      </c>
    </row>
    <row r="27" spans="1:15" s="11" customFormat="1" ht="14.25" customHeight="1">
      <c r="B27" s="17">
        <v>25</v>
      </c>
      <c r="C27" s="12">
        <f t="shared" si="5"/>
        <v>2270.3958724202625</v>
      </c>
      <c r="D27" s="13">
        <f t="shared" si="0"/>
        <v>910.55847404627889</v>
      </c>
      <c r="E27" s="14">
        <f t="shared" si="1"/>
        <v>390.65916197623517</v>
      </c>
      <c r="F27" s="12">
        <f t="shared" si="2"/>
        <v>37.359813084112147</v>
      </c>
      <c r="G27" s="13">
        <f t="shared" si="3"/>
        <v>84821.565420560742</v>
      </c>
      <c r="H27" s="15">
        <f t="shared" si="4"/>
        <v>34018.294392523363</v>
      </c>
      <c r="J27" s="93">
        <v>25</v>
      </c>
      <c r="K27" s="86">
        <v>214</v>
      </c>
      <c r="L27" s="65">
        <v>7995</v>
      </c>
      <c r="M27" s="65">
        <v>18151815</v>
      </c>
      <c r="N27" s="65">
        <v>3123320</v>
      </c>
      <c r="O27" s="66">
        <v>7279915</v>
      </c>
    </row>
    <row r="28" spans="1:15" s="11" customFormat="1" ht="14.25" customHeight="1">
      <c r="B28" s="49">
        <v>26</v>
      </c>
      <c r="C28" s="12">
        <f t="shared" si="5"/>
        <v>2379.8294322410275</v>
      </c>
      <c r="D28" s="13">
        <f t="shared" si="0"/>
        <v>913.46044892569921</v>
      </c>
      <c r="E28" s="14">
        <f t="shared" si="1"/>
        <v>393.7823790661385</v>
      </c>
      <c r="F28" s="12">
        <f t="shared" si="2"/>
        <v>37.358744394618832</v>
      </c>
      <c r="G28" s="13">
        <f t="shared" si="3"/>
        <v>88907.439461883405</v>
      </c>
      <c r="H28" s="15">
        <f t="shared" si="4"/>
        <v>34125.735426008971</v>
      </c>
      <c r="J28" s="93">
        <v>26</v>
      </c>
      <c r="K28" s="86">
        <v>223</v>
      </c>
      <c r="L28" s="65">
        <v>8331</v>
      </c>
      <c r="M28" s="65">
        <v>19826359</v>
      </c>
      <c r="N28" s="65">
        <v>3280601</v>
      </c>
      <c r="O28" s="66">
        <v>7610039</v>
      </c>
    </row>
    <row r="29" spans="1:15" s="11" customFormat="1" ht="14.25" customHeight="1">
      <c r="B29" s="49">
        <v>27</v>
      </c>
      <c r="C29" s="12">
        <f t="shared" si="5"/>
        <v>2522.8857142857141</v>
      </c>
      <c r="D29" s="13">
        <f t="shared" si="0"/>
        <v>1033.5476600985221</v>
      </c>
      <c r="E29" s="14">
        <f t="shared" si="1"/>
        <v>442.31071428571431</v>
      </c>
      <c r="F29" s="12">
        <f t="shared" si="2"/>
        <v>35.151515151515149</v>
      </c>
      <c r="G29" s="13">
        <f t="shared" si="3"/>
        <v>88683.255411255406</v>
      </c>
      <c r="H29" s="15">
        <f t="shared" si="4"/>
        <v>36330.766233766233</v>
      </c>
      <c r="J29" s="93">
        <v>27</v>
      </c>
      <c r="K29" s="86">
        <v>231</v>
      </c>
      <c r="L29" s="65">
        <v>8120</v>
      </c>
      <c r="M29" s="65">
        <v>20485832</v>
      </c>
      <c r="N29" s="65">
        <v>3591563</v>
      </c>
      <c r="O29" s="66">
        <v>8392407</v>
      </c>
    </row>
    <row r="30" spans="1:15" s="11" customFormat="1" ht="14.25" customHeight="1">
      <c r="B30" s="49">
        <v>28</v>
      </c>
      <c r="C30" s="12">
        <f t="shared" si="5"/>
        <v>2277.7403698904463</v>
      </c>
      <c r="D30" s="13">
        <f t="shared" si="0"/>
        <v>890.45458829072913</v>
      </c>
      <c r="E30" s="14">
        <f t="shared" si="1"/>
        <v>403.20850512427847</v>
      </c>
      <c r="F30" s="12">
        <f t="shared" si="2"/>
        <v>40.232227488151658</v>
      </c>
      <c r="G30" s="13">
        <f t="shared" si="3"/>
        <v>91638.568720379146</v>
      </c>
      <c r="H30" s="15">
        <f t="shared" si="4"/>
        <v>35824.971563981046</v>
      </c>
      <c r="J30" s="93">
        <v>28</v>
      </c>
      <c r="K30" s="86">
        <v>211</v>
      </c>
      <c r="L30" s="65">
        <v>8489</v>
      </c>
      <c r="M30" s="65">
        <v>19335738</v>
      </c>
      <c r="N30" s="65">
        <v>3422837</v>
      </c>
      <c r="O30" s="66">
        <v>7559069</v>
      </c>
    </row>
    <row r="31" spans="1:15" s="11" customFormat="1" ht="14.25" customHeight="1">
      <c r="B31" s="49">
        <v>29</v>
      </c>
      <c r="C31" s="12">
        <f t="shared" si="5"/>
        <v>2392.5401925660544</v>
      </c>
      <c r="D31" s="13">
        <f t="shared" si="0"/>
        <v>901.7063367666816</v>
      </c>
      <c r="E31" s="14">
        <f t="shared" si="1"/>
        <v>408.05989699955217</v>
      </c>
      <c r="F31" s="12">
        <f t="shared" si="2"/>
        <v>41.351851851851855</v>
      </c>
      <c r="G31" s="13">
        <f t="shared" si="3"/>
        <v>98935.967592592599</v>
      </c>
      <c r="H31" s="15">
        <f t="shared" si="4"/>
        <v>37287.226851851854</v>
      </c>
      <c r="J31" s="93">
        <v>29</v>
      </c>
      <c r="K31" s="86">
        <v>216</v>
      </c>
      <c r="L31" s="65">
        <v>8932</v>
      </c>
      <c r="M31" s="65">
        <v>21370169</v>
      </c>
      <c r="N31" s="65">
        <v>3644791</v>
      </c>
      <c r="O31" s="66">
        <v>8054041</v>
      </c>
    </row>
    <row r="32" spans="1:15" s="11" customFormat="1" ht="14.25" customHeight="1">
      <c r="A32" s="54"/>
      <c r="B32" s="49">
        <v>30</v>
      </c>
      <c r="C32" s="12">
        <f t="shared" si="5"/>
        <v>2560.9979807045097</v>
      </c>
      <c r="D32" s="13">
        <f t="shared" si="0"/>
        <v>966.45658514695981</v>
      </c>
      <c r="E32" s="14">
        <f t="shared" si="1"/>
        <v>440.61700695535114</v>
      </c>
      <c r="F32" s="12">
        <f t="shared" si="2"/>
        <v>42.855769230769234</v>
      </c>
      <c r="G32" s="13">
        <f t="shared" si="3"/>
        <v>109753.53846153847</v>
      </c>
      <c r="H32" s="15">
        <f t="shared" si="4"/>
        <v>41418.240384615383</v>
      </c>
      <c r="J32" s="93">
        <v>30</v>
      </c>
      <c r="K32" s="86">
        <v>208</v>
      </c>
      <c r="L32" s="65">
        <v>8914</v>
      </c>
      <c r="M32" s="65">
        <v>22828736</v>
      </c>
      <c r="N32" s="65">
        <v>3927660</v>
      </c>
      <c r="O32" s="66">
        <v>8614994</v>
      </c>
    </row>
    <row r="33" spans="1:15" s="11" customFormat="1" ht="14.25" customHeight="1" thickBot="1">
      <c r="A33" s="63"/>
      <c r="B33" s="59" t="s">
        <v>21</v>
      </c>
      <c r="C33" s="57">
        <f t="shared" si="5"/>
        <v>2430.6986446670594</v>
      </c>
      <c r="D33" s="58">
        <f t="shared" si="0"/>
        <v>950.71196228638769</v>
      </c>
      <c r="E33" s="96">
        <f t="shared" si="1"/>
        <v>443.07295226870951</v>
      </c>
      <c r="F33" s="57">
        <f t="shared" si="2"/>
        <v>41.798029556650249</v>
      </c>
      <c r="G33" s="58">
        <f t="shared" si="3"/>
        <v>101598.41379310345</v>
      </c>
      <c r="H33" s="97">
        <f t="shared" si="4"/>
        <v>39737.886699507391</v>
      </c>
      <c r="J33" s="94" t="s">
        <v>32</v>
      </c>
      <c r="K33" s="87">
        <v>203</v>
      </c>
      <c r="L33" s="73">
        <v>8485</v>
      </c>
      <c r="M33" s="73">
        <v>20624478</v>
      </c>
      <c r="N33" s="73">
        <v>3759474</v>
      </c>
      <c r="O33" s="74">
        <v>8066791</v>
      </c>
    </row>
    <row r="34" spans="1:15" s="2" customFormat="1" ht="13.5">
      <c r="B34" s="55" t="s">
        <v>8</v>
      </c>
      <c r="C34" s="10"/>
      <c r="D34" s="10"/>
      <c r="E34" s="10"/>
      <c r="F34" s="62"/>
      <c r="G34" s="10"/>
      <c r="H34" s="51" t="s">
        <v>14</v>
      </c>
    </row>
    <row r="35" spans="1:15" s="2" customFormat="1" ht="13.5">
      <c r="B35" s="56" t="s">
        <v>20</v>
      </c>
    </row>
    <row r="36" spans="1:15" s="2" customFormat="1" ht="13.5">
      <c r="B36" s="95" t="s">
        <v>34</v>
      </c>
      <c r="H36" s="52"/>
    </row>
    <row r="37" spans="1:15" s="2" customFormat="1" ht="13.5">
      <c r="B37" s="95" t="s">
        <v>35</v>
      </c>
      <c r="H37" s="52"/>
    </row>
    <row r="38" spans="1:15">
      <c r="H38" s="52" t="s">
        <v>18</v>
      </c>
    </row>
    <row r="39" spans="1:15">
      <c r="B39" s="30" t="s">
        <v>22</v>
      </c>
    </row>
  </sheetData>
  <mergeCells count="2">
    <mergeCell ref="C3:E3"/>
    <mergeCell ref="F3:H3"/>
  </mergeCells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統計書</vt:lpstr>
      <vt:lpstr>R4～</vt:lpstr>
      <vt:lpstr>H4～R元</vt:lpstr>
      <vt:lpstr>'R4～'!Print_Area</vt:lpstr>
      <vt:lpstr>'H4～R元'!Print_Titles</vt:lpstr>
      <vt:lpstr>'R4～'!Print_Titles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１人当たり、１事業所当たりの工業規模の推移</dc:title>
  <dc:creator>茅野市役所</dc:creator>
  <cp:lastModifiedBy>牛山 菫</cp:lastModifiedBy>
  <cp:lastPrinted>2021-11-22T06:06:14Z</cp:lastPrinted>
  <dcterms:created xsi:type="dcterms:W3CDTF">2014-03-19T05:10:32Z</dcterms:created>
  <dcterms:modified xsi:type="dcterms:W3CDTF">2024-08-26T02:34:01Z</dcterms:modified>
</cp:coreProperties>
</file>