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R6(2024)\A2企画部\B企画課\01企画係\統計\統計書(茅野市の統計)\令和6年\茅野市の統計令和5年版\000  R5統計書CD 【数式無し】\"/>
    </mc:Choice>
  </mc:AlternateContent>
  <bookViews>
    <workbookView xWindow="480" yWindow="105" windowWidth="15690" windowHeight="8880"/>
  </bookViews>
  <sheets>
    <sheet name="統計書" sheetId="17" r:id="rId1"/>
    <sheet name="R2～" sheetId="20" r:id="rId2"/>
    <sheet name="H22～" sheetId="19" r:id="rId3"/>
    <sheet name="H12～H21" sheetId="18" r:id="rId4"/>
  </sheets>
  <definedNames>
    <definedName name="_xlnm.Print_Titles" localSheetId="3">'H12～H21'!$A:$B,'H12～H21'!$1:$2</definedName>
    <definedName name="_xlnm.Print_Titles" localSheetId="2">'H22～'!$A:$B,'H22～'!$1:$2</definedName>
    <definedName name="_xlnm.Print_Titles" localSheetId="1">'R2～'!$A:$B,'R2～'!$1:$2</definedName>
    <definedName name="_xlnm.Print_Titles" localSheetId="0">統計書!$B:$C,統計書!$1:$2</definedName>
  </definedNames>
  <calcPr calcId="162913"/>
</workbook>
</file>

<file path=xl/calcChain.xml><?xml version="1.0" encoding="utf-8"?>
<calcChain xmlns="http://schemas.openxmlformats.org/spreadsheetml/2006/main">
  <c r="C13" i="20" l="1"/>
  <c r="C9" i="20"/>
  <c r="M13" i="19" l="1"/>
  <c r="M9" i="19"/>
  <c r="K9" i="19" l="1"/>
  <c r="K13" i="19"/>
  <c r="L13" i="19" l="1"/>
  <c r="L9" i="19"/>
  <c r="J9" i="19" l="1"/>
  <c r="J13" i="19"/>
  <c r="I13" i="19" l="1"/>
  <c r="I9" i="19"/>
  <c r="H13" i="19"/>
  <c r="H9" i="19"/>
  <c r="G13" i="19" l="1"/>
  <c r="G9" i="19"/>
  <c r="F13" i="19" l="1"/>
  <c r="F9" i="19"/>
  <c r="L11" i="18" l="1"/>
  <c r="J11" i="18"/>
  <c r="L7" i="18"/>
  <c r="J7" i="18"/>
  <c r="E13" i="19"/>
  <c r="E9" i="19"/>
  <c r="D13" i="19"/>
  <c r="D9" i="19"/>
  <c r="C13" i="19"/>
  <c r="C9" i="19"/>
  <c r="C7" i="18"/>
  <c r="D7" i="18"/>
  <c r="C11" i="18"/>
  <c r="D11" i="18"/>
  <c r="F11" i="18"/>
  <c r="E11" i="18"/>
  <c r="E7" i="18"/>
  <c r="F7" i="18"/>
  <c r="G7" i="18"/>
  <c r="H7" i="18"/>
  <c r="G11" i="18"/>
  <c r="H11" i="18"/>
</calcChain>
</file>

<file path=xl/sharedStrings.xml><?xml version="1.0" encoding="utf-8"?>
<sst xmlns="http://schemas.openxmlformats.org/spreadsheetml/2006/main" count="155" uniqueCount="71">
  <si>
    <t>★財政規模の推移（普通会計）</t>
  </si>
  <si>
    <t>市税</t>
  </si>
  <si>
    <t>国県支出金</t>
  </si>
  <si>
    <t>地方債</t>
  </si>
  <si>
    <t>その他</t>
  </si>
  <si>
    <t>計</t>
  </si>
  <si>
    <t>義務的経常的経費</t>
  </si>
  <si>
    <t>投資的経費</t>
  </si>
  <si>
    <t>財政力指数</t>
  </si>
  <si>
    <t>経常収支比率</t>
  </si>
  <si>
    <t>地方債現在高</t>
  </si>
  <si>
    <t>（単位：百万円）</t>
    <rPh sb="4" eb="5">
      <t>ヒャク</t>
    </rPh>
    <phoneticPr fontId="5"/>
  </si>
  <si>
    <t>歳入</t>
    <rPh sb="0" eb="2">
      <t>サイニュウ</t>
    </rPh>
    <phoneticPr fontId="5"/>
  </si>
  <si>
    <t>歳出</t>
    <rPh sb="0" eb="2">
      <t>サイシュツ</t>
    </rPh>
    <phoneticPr fontId="5"/>
  </si>
  <si>
    <t>平成16年度</t>
    <rPh sb="0" eb="2">
      <t>ヘイセイ</t>
    </rPh>
    <phoneticPr fontId="5"/>
  </si>
  <si>
    <t>平成17年度</t>
    <rPh sb="0" eb="2">
      <t>ヘイセイ</t>
    </rPh>
    <phoneticPr fontId="5"/>
  </si>
  <si>
    <t>平成18年度</t>
    <rPh sb="0" eb="2">
      <t>ヘイセイ</t>
    </rPh>
    <phoneticPr fontId="5"/>
  </si>
  <si>
    <t>平成19年度</t>
    <rPh sb="0" eb="2">
      <t>ヘイセイ</t>
    </rPh>
    <phoneticPr fontId="5"/>
  </si>
  <si>
    <t>※財政力指数
   基準財政収入額を基準財政需要額で割った過去３ヵ年の平均値。「１」に近いほど自主財源の割合が高く、「1」を越えると
   普通交付税の不交付団体となる。</t>
    <rPh sb="1" eb="4">
      <t>ザイセイリョク</t>
    </rPh>
    <rPh sb="4" eb="6">
      <t>シスウ</t>
    </rPh>
    <rPh sb="10" eb="12">
      <t>キジュン</t>
    </rPh>
    <rPh sb="12" eb="14">
      <t>ザイセイ</t>
    </rPh>
    <rPh sb="14" eb="16">
      <t>シュウニュウ</t>
    </rPh>
    <rPh sb="16" eb="17">
      <t>ガク</t>
    </rPh>
    <rPh sb="18" eb="20">
      <t>キジュン</t>
    </rPh>
    <rPh sb="20" eb="22">
      <t>ザイセイ</t>
    </rPh>
    <rPh sb="22" eb="24">
      <t>ジュヨウ</t>
    </rPh>
    <rPh sb="24" eb="25">
      <t>ガク</t>
    </rPh>
    <rPh sb="26" eb="27">
      <t>ワ</t>
    </rPh>
    <rPh sb="29" eb="31">
      <t>カコ</t>
    </rPh>
    <rPh sb="33" eb="34">
      <t>ネン</t>
    </rPh>
    <rPh sb="35" eb="38">
      <t>ヘイキンチ</t>
    </rPh>
    <rPh sb="43" eb="44">
      <t>チカ</t>
    </rPh>
    <rPh sb="62" eb="63">
      <t>コ</t>
    </rPh>
    <rPh sb="70" eb="72">
      <t>フツウ</t>
    </rPh>
    <rPh sb="72" eb="75">
      <t>コウフゼイ</t>
    </rPh>
    <rPh sb="76" eb="79">
      <t>フコウフ</t>
    </rPh>
    <rPh sb="79" eb="81">
      <t>ダンタイ</t>
    </rPh>
    <phoneticPr fontId="5"/>
  </si>
  <si>
    <t>※経常収支比率
   収入に対して毎年必ず支出となる金額の割合。</t>
    <rPh sb="1" eb="3">
      <t>ケイジョウ</t>
    </rPh>
    <rPh sb="3" eb="5">
      <t>シュウシ</t>
    </rPh>
    <rPh sb="5" eb="7">
      <t>ヒリツ</t>
    </rPh>
    <rPh sb="11" eb="13">
      <t>シュウニュウ</t>
    </rPh>
    <rPh sb="14" eb="15">
      <t>タイ</t>
    </rPh>
    <rPh sb="17" eb="19">
      <t>マイトシ</t>
    </rPh>
    <rPh sb="19" eb="20">
      <t>カナラ</t>
    </rPh>
    <rPh sb="21" eb="23">
      <t>シシュツ</t>
    </rPh>
    <rPh sb="26" eb="28">
      <t>キンガク</t>
    </rPh>
    <rPh sb="29" eb="31">
      <t>ワリアイ</t>
    </rPh>
    <phoneticPr fontId="5"/>
  </si>
  <si>
    <t>平成20年度</t>
    <rPh sb="0" eb="2">
      <t>ヘイセイ</t>
    </rPh>
    <phoneticPr fontId="5"/>
  </si>
  <si>
    <t>※公債費比率
   地方債で借りたお金を返すための経費が一般財源に占める割合。大きいほど借金返済のための経費が多い。</t>
    <rPh sb="1" eb="3">
      <t>コウサイ</t>
    </rPh>
    <rPh sb="3" eb="4">
      <t>ヒ</t>
    </rPh>
    <rPh sb="4" eb="6">
      <t>ヒリツ</t>
    </rPh>
    <rPh sb="10" eb="13">
      <t>チホウサイ</t>
    </rPh>
    <rPh sb="14" eb="15">
      <t>カ</t>
    </rPh>
    <rPh sb="18" eb="19">
      <t>カネ</t>
    </rPh>
    <rPh sb="20" eb="21">
      <t>カエ</t>
    </rPh>
    <rPh sb="25" eb="27">
      <t>ケイヒ</t>
    </rPh>
    <rPh sb="28" eb="30">
      <t>イッパン</t>
    </rPh>
    <rPh sb="30" eb="32">
      <t>ザイゲン</t>
    </rPh>
    <rPh sb="33" eb="34">
      <t>シ</t>
    </rPh>
    <rPh sb="36" eb="38">
      <t>ワリアイ</t>
    </rPh>
    <rPh sb="39" eb="40">
      <t>オオ</t>
    </rPh>
    <rPh sb="44" eb="46">
      <t>シャッキン</t>
    </rPh>
    <rPh sb="46" eb="48">
      <t>ヘンサイ</t>
    </rPh>
    <phoneticPr fontId="5"/>
  </si>
  <si>
    <t>公債費比率</t>
    <rPh sb="2" eb="3">
      <t>ヒ</t>
    </rPh>
    <phoneticPr fontId="5"/>
  </si>
  <si>
    <t>実質公債費比率</t>
    <rPh sb="0" eb="2">
      <t>ジッシツ</t>
    </rPh>
    <rPh sb="2" eb="4">
      <t>コウサイ</t>
    </rPh>
    <rPh sb="4" eb="5">
      <t>ヒ</t>
    </rPh>
    <rPh sb="5" eb="7">
      <t>ヒリツ</t>
    </rPh>
    <phoneticPr fontId="5"/>
  </si>
  <si>
    <t>※実質公債費比率
   公営企業会計の公債費に充当した繰出金や一部事務組合の公債費に係わる負担金等を含め、実質的な公債費が
   標準的な財政規模に含める割合を示したもの。</t>
    <rPh sb="1" eb="3">
      <t>ジッシツ</t>
    </rPh>
    <rPh sb="3" eb="5">
      <t>コウサイ</t>
    </rPh>
    <rPh sb="5" eb="6">
      <t>ヒ</t>
    </rPh>
    <rPh sb="6" eb="8">
      <t>ヒリツ</t>
    </rPh>
    <rPh sb="12" eb="14">
      <t>コウエイ</t>
    </rPh>
    <rPh sb="14" eb="16">
      <t>キギョウ</t>
    </rPh>
    <rPh sb="16" eb="18">
      <t>カイケイ</t>
    </rPh>
    <rPh sb="19" eb="22">
      <t>コウサイヒ</t>
    </rPh>
    <rPh sb="23" eb="25">
      <t>ジュウトウ</t>
    </rPh>
    <rPh sb="27" eb="28">
      <t>ク</t>
    </rPh>
    <rPh sb="28" eb="29">
      <t>ダ</t>
    </rPh>
    <rPh sb="29" eb="30">
      <t>キン</t>
    </rPh>
    <rPh sb="31" eb="33">
      <t>イチブ</t>
    </rPh>
    <rPh sb="33" eb="35">
      <t>ジム</t>
    </rPh>
    <rPh sb="35" eb="37">
      <t>クミアイ</t>
    </rPh>
    <rPh sb="38" eb="41">
      <t>コウサイヒ</t>
    </rPh>
    <rPh sb="42" eb="43">
      <t>カカ</t>
    </rPh>
    <rPh sb="45" eb="48">
      <t>フタンキン</t>
    </rPh>
    <rPh sb="48" eb="49">
      <t>トウ</t>
    </rPh>
    <rPh sb="50" eb="51">
      <t>フク</t>
    </rPh>
    <rPh sb="53" eb="55">
      <t>ジッシツ</t>
    </rPh>
    <rPh sb="55" eb="56">
      <t>テキ</t>
    </rPh>
    <rPh sb="57" eb="60">
      <t>コウサイヒ</t>
    </rPh>
    <rPh sb="65" eb="68">
      <t>ヒョウジュンテキ</t>
    </rPh>
    <rPh sb="69" eb="70">
      <t>ザイ</t>
    </rPh>
    <rPh sb="70" eb="71">
      <t>セイ</t>
    </rPh>
    <rPh sb="71" eb="73">
      <t>キボ</t>
    </rPh>
    <rPh sb="74" eb="75">
      <t>フク</t>
    </rPh>
    <rPh sb="77" eb="79">
      <t>ワリアイ</t>
    </rPh>
    <rPh sb="80" eb="81">
      <t>シメ</t>
    </rPh>
    <phoneticPr fontId="5"/>
  </si>
  <si>
    <t>平成21年度</t>
    <rPh sb="0" eb="2">
      <t>ヘイセイ</t>
    </rPh>
    <phoneticPr fontId="5"/>
  </si>
  <si>
    <t>平成22年度</t>
    <rPh sb="0" eb="2">
      <t>ヘイセイ</t>
    </rPh>
    <phoneticPr fontId="5"/>
  </si>
  <si>
    <t>★財政規模の推移（普通会計）</t>
    <phoneticPr fontId="5"/>
  </si>
  <si>
    <t>将来負担比率</t>
    <rPh sb="0" eb="2">
      <t>ショウライ</t>
    </rPh>
    <rPh sb="2" eb="4">
      <t>フタン</t>
    </rPh>
    <rPh sb="4" eb="6">
      <t>ヒリツ</t>
    </rPh>
    <phoneticPr fontId="5"/>
  </si>
  <si>
    <t>平成14年度</t>
    <rPh sb="0" eb="2">
      <t>ヘイセイ</t>
    </rPh>
    <phoneticPr fontId="5"/>
  </si>
  <si>
    <t>平成15年度</t>
    <rPh sb="0" eb="2">
      <t>ヘイセイ</t>
    </rPh>
    <phoneticPr fontId="5"/>
  </si>
  <si>
    <t>平成12年度</t>
    <rPh sb="0" eb="2">
      <t>ヘイセイ</t>
    </rPh>
    <phoneticPr fontId="5"/>
  </si>
  <si>
    <t>平成13年度</t>
    <rPh sb="0" eb="2">
      <t>ヘイセイ</t>
    </rPh>
    <phoneticPr fontId="5"/>
  </si>
  <si>
    <t>平成23年度</t>
    <rPh sb="0" eb="2">
      <t>ヘイセイ</t>
    </rPh>
    <phoneticPr fontId="5"/>
  </si>
  <si>
    <t>平成24年度</t>
    <rPh sb="0" eb="2">
      <t>ヘイセイ</t>
    </rPh>
    <phoneticPr fontId="5"/>
  </si>
  <si>
    <t>実質公債費比率</t>
    <rPh sb="0" eb="2">
      <t>ジッシツ</t>
    </rPh>
    <rPh sb="2" eb="5">
      <t>コウサイヒ</t>
    </rPh>
    <rPh sb="5" eb="7">
      <t>ヒリツ</t>
    </rPh>
    <phoneticPr fontId="5"/>
  </si>
  <si>
    <t>平成25年度</t>
    <rPh sb="0" eb="2">
      <t>ヘイセイ</t>
    </rPh>
    <phoneticPr fontId="5"/>
  </si>
  <si>
    <t>※財政力指数</t>
    <rPh sb="1" eb="4">
      <t>ザイセイリョク</t>
    </rPh>
    <rPh sb="4" eb="6">
      <t>シスウ</t>
    </rPh>
    <phoneticPr fontId="5"/>
  </si>
  <si>
    <t>※経常収支比率</t>
    <rPh sb="1" eb="3">
      <t>ケイジョウ</t>
    </rPh>
    <rPh sb="3" eb="5">
      <t>シュウシ</t>
    </rPh>
    <rPh sb="5" eb="7">
      <t>ヒリツ</t>
    </rPh>
    <phoneticPr fontId="5"/>
  </si>
  <si>
    <t>※実質公債費比率</t>
    <rPh sb="1" eb="3">
      <t>ジッシツ</t>
    </rPh>
    <rPh sb="3" eb="6">
      <t>コウサイヒ</t>
    </rPh>
    <rPh sb="6" eb="8">
      <t>ヒリツ</t>
    </rPh>
    <phoneticPr fontId="5"/>
  </si>
  <si>
    <t>※将来負担比率</t>
    <rPh sb="1" eb="3">
      <t>ショウライ</t>
    </rPh>
    <rPh sb="3" eb="5">
      <t>フタン</t>
    </rPh>
    <rPh sb="5" eb="7">
      <t>ヒリツ</t>
    </rPh>
    <phoneticPr fontId="5"/>
  </si>
  <si>
    <t>区　     　　分</t>
    <phoneticPr fontId="5"/>
  </si>
  <si>
    <t>平成26年度</t>
    <rPh sb="0" eb="2">
      <t>ヘイセイ</t>
    </rPh>
    <phoneticPr fontId="5"/>
  </si>
  <si>
    <t>年　　度</t>
    <rPh sb="0" eb="1">
      <t>ネン</t>
    </rPh>
    <rPh sb="3" eb="4">
      <t>ド</t>
    </rPh>
    <phoneticPr fontId="5"/>
  </si>
  <si>
    <t xml:space="preserve">   　区　　分</t>
    <rPh sb="4" eb="5">
      <t>ク</t>
    </rPh>
    <rPh sb="7" eb="8">
      <t>ブン</t>
    </rPh>
    <phoneticPr fontId="5"/>
  </si>
  <si>
    <t>※普通会計</t>
    <rPh sb="1" eb="3">
      <t>フツウ</t>
    </rPh>
    <rPh sb="3" eb="5">
      <t>カイケイ</t>
    </rPh>
    <phoneticPr fontId="5"/>
  </si>
  <si>
    <t>平成27年度</t>
    <rPh sb="0" eb="2">
      <t>ヘイセイ</t>
    </rPh>
    <phoneticPr fontId="5"/>
  </si>
  <si>
    <t>平成28年度</t>
    <rPh sb="0" eb="2">
      <t>ヘイセイ</t>
    </rPh>
    <phoneticPr fontId="5"/>
  </si>
  <si>
    <t>資料：企画財政課</t>
    <rPh sb="3" eb="5">
      <t>キカク</t>
    </rPh>
    <phoneticPr fontId="5"/>
  </si>
  <si>
    <t>【茅野市】</t>
    <rPh sb="1" eb="4">
      <t>チノシ</t>
    </rPh>
    <phoneticPr fontId="5"/>
  </si>
  <si>
    <t>平成29年度</t>
    <rPh sb="0" eb="2">
      <t>ヘイセイ</t>
    </rPh>
    <phoneticPr fontId="5"/>
  </si>
  <si>
    <t>　基準財政収入額を基準財政需要額で割った過去３ヵ年の平均値。「１」に近いほど自主財源の割合が高く、「1」を越えると普通交付税の不交付団体となる。</t>
    <rPh sb="1" eb="3">
      <t>キジュン</t>
    </rPh>
    <rPh sb="3" eb="5">
      <t>ザイセイ</t>
    </rPh>
    <rPh sb="5" eb="7">
      <t>シュウニュウ</t>
    </rPh>
    <rPh sb="7" eb="8">
      <t>ガク</t>
    </rPh>
    <rPh sb="9" eb="11">
      <t>キジュン</t>
    </rPh>
    <rPh sb="11" eb="13">
      <t>ザイセイ</t>
    </rPh>
    <rPh sb="13" eb="15">
      <t>ジュヨウ</t>
    </rPh>
    <rPh sb="15" eb="16">
      <t>ガク</t>
    </rPh>
    <rPh sb="17" eb="18">
      <t>ワ</t>
    </rPh>
    <rPh sb="20" eb="22">
      <t>カコ</t>
    </rPh>
    <rPh sb="24" eb="25">
      <t>ネン</t>
    </rPh>
    <rPh sb="26" eb="29">
      <t>ヘイキンチ</t>
    </rPh>
    <rPh sb="34" eb="35">
      <t>チカ</t>
    </rPh>
    <rPh sb="53" eb="54">
      <t>コ</t>
    </rPh>
    <rPh sb="57" eb="59">
      <t>フツウ</t>
    </rPh>
    <rPh sb="59" eb="62">
      <t>コウフゼイ</t>
    </rPh>
    <rPh sb="63" eb="66">
      <t>フコウフ</t>
    </rPh>
    <rPh sb="66" eb="68">
      <t>ダンタイ</t>
    </rPh>
    <phoneticPr fontId="5"/>
  </si>
  <si>
    <t>　経常的な支出に充当されている経常的な一般財源収入の割合を示したもの。</t>
    <rPh sb="1" eb="4">
      <t>ケイジョウテキ</t>
    </rPh>
    <rPh sb="5" eb="7">
      <t>シシュツ</t>
    </rPh>
    <rPh sb="8" eb="10">
      <t>ジュウトウ</t>
    </rPh>
    <rPh sb="15" eb="18">
      <t>ケイジョウテキ</t>
    </rPh>
    <rPh sb="19" eb="21">
      <t>イッパン</t>
    </rPh>
    <rPh sb="21" eb="23">
      <t>ザイゲン</t>
    </rPh>
    <rPh sb="23" eb="25">
      <t>シュウニュウ</t>
    </rPh>
    <rPh sb="26" eb="28">
      <t>ワリアイ</t>
    </rPh>
    <rPh sb="29" eb="30">
      <t>シメ</t>
    </rPh>
    <phoneticPr fontId="5"/>
  </si>
  <si>
    <t>　公営企業会計の公債費に充当した繰出金や一部事務組合の公債費に係わる負担金等を含め、実質的な公債費が標準的な財政規模に含める割合を示したもの。</t>
    <phoneticPr fontId="5"/>
  </si>
  <si>
    <t>　市の全会計と一部事務組合、広域連合、土地開発公社、第３セクターを対象とした指標で借入金（市債）の残高に全職員が退職した場合の退職手当など、市が背負っている実質的な債務を加えた「将来負担額」が、標準的な財政規模に占める割合を示したもの。</t>
    <rPh sb="1" eb="2">
      <t>シ</t>
    </rPh>
    <rPh sb="3" eb="4">
      <t>ゼン</t>
    </rPh>
    <rPh sb="4" eb="6">
      <t>カイケイ</t>
    </rPh>
    <rPh sb="7" eb="9">
      <t>イチブ</t>
    </rPh>
    <rPh sb="9" eb="11">
      <t>ジム</t>
    </rPh>
    <rPh sb="11" eb="13">
      <t>クミアイ</t>
    </rPh>
    <rPh sb="14" eb="16">
      <t>コウイキ</t>
    </rPh>
    <rPh sb="16" eb="18">
      <t>レンゴウ</t>
    </rPh>
    <rPh sb="19" eb="21">
      <t>トチ</t>
    </rPh>
    <rPh sb="21" eb="23">
      <t>カイハツ</t>
    </rPh>
    <rPh sb="23" eb="25">
      <t>コウシャ</t>
    </rPh>
    <rPh sb="26" eb="27">
      <t>ダイ</t>
    </rPh>
    <rPh sb="33" eb="35">
      <t>タイショウ</t>
    </rPh>
    <rPh sb="38" eb="40">
      <t>シヒョウ</t>
    </rPh>
    <rPh sb="41" eb="43">
      <t>カリイレ</t>
    </rPh>
    <rPh sb="43" eb="44">
      <t>キン</t>
    </rPh>
    <rPh sb="45" eb="46">
      <t>シ</t>
    </rPh>
    <rPh sb="46" eb="47">
      <t>サイ</t>
    </rPh>
    <rPh sb="49" eb="51">
      <t>ザンダカ</t>
    </rPh>
    <rPh sb="52" eb="53">
      <t>ゼン</t>
    </rPh>
    <rPh sb="53" eb="55">
      <t>ショクイン</t>
    </rPh>
    <rPh sb="56" eb="58">
      <t>タイショク</t>
    </rPh>
    <rPh sb="60" eb="62">
      <t>バアイ</t>
    </rPh>
    <rPh sb="63" eb="65">
      <t>タイショク</t>
    </rPh>
    <rPh sb="65" eb="67">
      <t>テアテ</t>
    </rPh>
    <rPh sb="70" eb="71">
      <t>シ</t>
    </rPh>
    <rPh sb="72" eb="74">
      <t>セオ</t>
    </rPh>
    <rPh sb="78" eb="81">
      <t>ジッシツテキ</t>
    </rPh>
    <rPh sb="82" eb="84">
      <t>サイム</t>
    </rPh>
    <rPh sb="85" eb="86">
      <t>クワ</t>
    </rPh>
    <rPh sb="89" eb="91">
      <t>ショウライ</t>
    </rPh>
    <rPh sb="91" eb="93">
      <t>フタン</t>
    </rPh>
    <rPh sb="93" eb="94">
      <t>ガク</t>
    </rPh>
    <rPh sb="97" eb="100">
      <t>ヒョウジュンテキ</t>
    </rPh>
    <rPh sb="101" eb="103">
      <t>ザイセイ</t>
    </rPh>
    <rPh sb="103" eb="105">
      <t>キボ</t>
    </rPh>
    <rPh sb="106" eb="107">
      <t>シ</t>
    </rPh>
    <rPh sb="109" eb="111">
      <t>ワリアイ</t>
    </rPh>
    <rPh sb="112" eb="113">
      <t>シメ</t>
    </rPh>
    <phoneticPr fontId="5"/>
  </si>
  <si>
    <t>注:上記金額は、地方財政状況調査報告数値に基づいているため、実際の決算額と差異がある。</t>
    <rPh sb="0" eb="1">
      <t>チュウ</t>
    </rPh>
    <rPh sb="2" eb="4">
      <t>ジョウキ</t>
    </rPh>
    <rPh sb="4" eb="6">
      <t>キンガク</t>
    </rPh>
    <rPh sb="8" eb="10">
      <t>チホウ</t>
    </rPh>
    <rPh sb="10" eb="12">
      <t>ザイセイ</t>
    </rPh>
    <rPh sb="12" eb="14">
      <t>ジョウキョウ</t>
    </rPh>
    <rPh sb="14" eb="16">
      <t>チョウサ</t>
    </rPh>
    <rPh sb="16" eb="18">
      <t>ホウコク</t>
    </rPh>
    <rPh sb="18" eb="20">
      <t>スウチ</t>
    </rPh>
    <rPh sb="21" eb="22">
      <t>モト</t>
    </rPh>
    <rPh sb="30" eb="32">
      <t>ジッサイ</t>
    </rPh>
    <rPh sb="33" eb="35">
      <t>ケッサン</t>
    </rPh>
    <rPh sb="35" eb="36">
      <t>ガク</t>
    </rPh>
    <rPh sb="37" eb="39">
      <t>サイ</t>
    </rPh>
    <phoneticPr fontId="5"/>
  </si>
  <si>
    <t>平成30年度</t>
    <rPh sb="0" eb="2">
      <t>ヘイセイ</t>
    </rPh>
    <phoneticPr fontId="5"/>
  </si>
  <si>
    <t>義務的経費</t>
    <phoneticPr fontId="5"/>
  </si>
  <si>
    <t>　茅野市の普通会計は、一般会計及び墓地事業特別会計（平成29年度会計から一般会計に統合）の２つの会計</t>
    <rPh sb="15" eb="16">
      <t>オヨ</t>
    </rPh>
    <rPh sb="26" eb="28">
      <t>ヘイセイ</t>
    </rPh>
    <rPh sb="30" eb="31">
      <t>ネン</t>
    </rPh>
    <rPh sb="31" eb="32">
      <t>ド</t>
    </rPh>
    <rPh sb="32" eb="34">
      <t>カイケイ</t>
    </rPh>
    <rPh sb="36" eb="38">
      <t>イッパン</t>
    </rPh>
    <rPh sb="38" eb="40">
      <t>カイケイ</t>
    </rPh>
    <rPh sb="41" eb="43">
      <t>トウゴウ</t>
    </rPh>
    <rPh sb="48" eb="50">
      <t>カイケイ</t>
    </rPh>
    <phoneticPr fontId="5"/>
  </si>
  <si>
    <t>令和元年度</t>
    <rPh sb="0" eb="2">
      <t>レイワ</t>
    </rPh>
    <rPh sb="2" eb="3">
      <t>ガン</t>
    </rPh>
    <rPh sb="3" eb="5">
      <t>ネンド</t>
    </rPh>
    <phoneticPr fontId="11"/>
  </si>
  <si>
    <t>資料：財政課</t>
    <rPh sb="3" eb="5">
      <t>ザイセイ</t>
    </rPh>
    <phoneticPr fontId="5"/>
  </si>
  <si>
    <t>令和元年度</t>
    <rPh sb="0" eb="2">
      <t>レイワ</t>
    </rPh>
    <rPh sb="2" eb="3">
      <t>ガン</t>
    </rPh>
    <rPh sb="3" eb="4">
      <t>ネン</t>
    </rPh>
    <rPh sb="4" eb="5">
      <t>ド</t>
    </rPh>
    <phoneticPr fontId="5"/>
  </si>
  <si>
    <t>令和2年度</t>
    <rPh sb="0" eb="2">
      <t>レイワ</t>
    </rPh>
    <rPh sb="3" eb="4">
      <t>ネン</t>
    </rPh>
    <rPh sb="4" eb="5">
      <t>ド</t>
    </rPh>
    <phoneticPr fontId="5"/>
  </si>
  <si>
    <t>令和2年度</t>
    <rPh sb="0" eb="2">
      <t>レイワ</t>
    </rPh>
    <rPh sb="3" eb="5">
      <t>ネンド</t>
    </rPh>
    <phoneticPr fontId="11"/>
  </si>
  <si>
    <t>令和3年度</t>
    <rPh sb="0" eb="2">
      <t>レイワ</t>
    </rPh>
    <rPh sb="3" eb="5">
      <t>ネンド</t>
    </rPh>
    <phoneticPr fontId="11"/>
  </si>
  <si>
    <t>令和3年度</t>
    <rPh sb="0" eb="2">
      <t>レイワ</t>
    </rPh>
    <rPh sb="3" eb="4">
      <t>ネン</t>
    </rPh>
    <rPh sb="4" eb="5">
      <t>ド</t>
    </rPh>
    <phoneticPr fontId="5"/>
  </si>
  <si>
    <t>令和4年度</t>
    <rPh sb="0" eb="2">
      <t>レイワ</t>
    </rPh>
    <rPh sb="3" eb="4">
      <t>ネン</t>
    </rPh>
    <rPh sb="4" eb="5">
      <t>ド</t>
    </rPh>
    <phoneticPr fontId="5"/>
  </si>
  <si>
    <t>令和4年度</t>
    <rPh sb="0" eb="2">
      <t>レイワ</t>
    </rPh>
    <rPh sb="3" eb="5">
      <t>ネンド</t>
    </rPh>
    <phoneticPr fontId="11"/>
  </si>
  <si>
    <t>　茅野市の普通会計は一般会計であり、墓地事業特別会計は、平成29年度会計から一般会計に統合。</t>
    <rPh sb="28" eb="30">
      <t>ヘイセイ</t>
    </rPh>
    <rPh sb="32" eb="34">
      <t>ネンド</t>
    </rPh>
    <rPh sb="34" eb="36">
      <t>カイケイ</t>
    </rPh>
    <rPh sb="38" eb="40">
      <t>イッパン</t>
    </rPh>
    <rPh sb="40" eb="42">
      <t>カイケイ</t>
    </rPh>
    <rPh sb="43" eb="45">
      <t>トウゴウ</t>
    </rPh>
    <phoneticPr fontId="5"/>
  </si>
  <si>
    <t>　経常的な支出に充当されている、経常的な一般財源収入の割合を示したもの。</t>
    <rPh sb="1" eb="4">
      <t>ケイジョウテキ</t>
    </rPh>
    <rPh sb="5" eb="7">
      <t>シシュツ</t>
    </rPh>
    <rPh sb="8" eb="10">
      <t>ジュウトウ</t>
    </rPh>
    <rPh sb="16" eb="19">
      <t>ケイジョウテキ</t>
    </rPh>
    <rPh sb="20" eb="22">
      <t>イッパン</t>
    </rPh>
    <rPh sb="22" eb="24">
      <t>ザイゲン</t>
    </rPh>
    <rPh sb="24" eb="26">
      <t>シュウニュウ</t>
    </rPh>
    <rPh sb="27" eb="29">
      <t>ワリアイ</t>
    </rPh>
    <rPh sb="30" eb="31">
      <t>シメ</t>
    </rPh>
    <phoneticPr fontId="5"/>
  </si>
  <si>
    <t>　市の全会計と一部事務組合、広域連合、土地開発公社、第３セクターを対象とした指標で、借入金（市債）の残高に全職員が退職した場合の退職手当など、市が背負っている実質的な債務を加えた「将来負担額」が、標準的な財政規模に占める割合を示したもの。</t>
    <rPh sb="1" eb="2">
      <t>シ</t>
    </rPh>
    <rPh sb="3" eb="4">
      <t>ゼン</t>
    </rPh>
    <rPh sb="4" eb="6">
      <t>カイケイ</t>
    </rPh>
    <rPh sb="7" eb="9">
      <t>イチブ</t>
    </rPh>
    <rPh sb="9" eb="11">
      <t>ジム</t>
    </rPh>
    <rPh sb="11" eb="13">
      <t>クミアイ</t>
    </rPh>
    <rPh sb="14" eb="16">
      <t>コウイキ</t>
    </rPh>
    <rPh sb="16" eb="18">
      <t>レンゴウ</t>
    </rPh>
    <rPh sb="19" eb="21">
      <t>トチ</t>
    </rPh>
    <rPh sb="21" eb="23">
      <t>カイハツ</t>
    </rPh>
    <rPh sb="23" eb="25">
      <t>コウシャ</t>
    </rPh>
    <rPh sb="26" eb="27">
      <t>ダイ</t>
    </rPh>
    <rPh sb="33" eb="35">
      <t>タイショウ</t>
    </rPh>
    <rPh sb="38" eb="40">
      <t>シヒョウ</t>
    </rPh>
    <rPh sb="42" eb="44">
      <t>カリイレ</t>
    </rPh>
    <rPh sb="44" eb="45">
      <t>キン</t>
    </rPh>
    <rPh sb="46" eb="47">
      <t>シ</t>
    </rPh>
    <rPh sb="47" eb="48">
      <t>サイ</t>
    </rPh>
    <rPh sb="50" eb="52">
      <t>ザンダカ</t>
    </rPh>
    <rPh sb="53" eb="54">
      <t>ゼン</t>
    </rPh>
    <rPh sb="54" eb="56">
      <t>ショクイン</t>
    </rPh>
    <rPh sb="57" eb="59">
      <t>タイショク</t>
    </rPh>
    <rPh sb="61" eb="63">
      <t>バアイ</t>
    </rPh>
    <rPh sb="64" eb="66">
      <t>タイショク</t>
    </rPh>
    <rPh sb="66" eb="68">
      <t>テアテ</t>
    </rPh>
    <rPh sb="71" eb="72">
      <t>シ</t>
    </rPh>
    <rPh sb="73" eb="75">
      <t>セオ</t>
    </rPh>
    <rPh sb="79" eb="82">
      <t>ジッシツテキ</t>
    </rPh>
    <rPh sb="83" eb="85">
      <t>サイム</t>
    </rPh>
    <rPh sb="86" eb="87">
      <t>クワ</t>
    </rPh>
    <rPh sb="90" eb="92">
      <t>ショウライ</t>
    </rPh>
    <rPh sb="92" eb="94">
      <t>フタン</t>
    </rPh>
    <rPh sb="94" eb="95">
      <t>ガク</t>
    </rPh>
    <rPh sb="98" eb="101">
      <t>ヒョウジュンテキ</t>
    </rPh>
    <rPh sb="102" eb="104">
      <t>ザイセイ</t>
    </rPh>
    <rPh sb="104" eb="106">
      <t>キボ</t>
    </rPh>
    <rPh sb="107" eb="108">
      <t>シ</t>
    </rPh>
    <rPh sb="110" eb="112">
      <t>ワリアイ</t>
    </rPh>
    <rPh sb="113" eb="114">
      <t>シメ</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</si>
</sst>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0;\-#,##0;&quot;-&quot;"/>
    <numFmt numFmtId="177" formatCode="_ * #,##0.0_ ;_ * \-#,##0.0_ ;_ * &quot;-&quot;_ ;_ @_ "/>
    <numFmt numFmtId="178" formatCode="_ * #,##0.00_ ;_ * \-#,##0.00_ ;_ * &quot;-&quot;_ ;_ @_ "/>
    <numFmt numFmtId="179" formatCode="_ * #,##0.000_ ;_ * \-#,##0.000_ ;_ * &quot;-&quot;_ ;_ @_ "/>
    <numFmt numFmtId="180" formatCode="#,##0_ "/>
  </numFmts>
  <fonts count="12">
    <font>
      <sz val="11"/>
      <name val="明朝"/>
      <family val="3"/>
      <charset val="128"/>
    </font>
    <font>
      <sz val="11"/>
      <name val="明朝"/>
      <family val="3"/>
      <charset val="128"/>
    </font>
    <font>
      <sz val="10"/>
      <color indexed="8"/>
      <name val="Arial"/>
      <family val="2"/>
    </font>
    <font>
      <sz val="10"/>
      <name val="Arial"/>
      <family val="2"/>
    </font>
    <font>
      <b/>
      <sz val="12"/>
      <name val="Arial"/>
      <family val="2"/>
    </font>
    <font>
      <sz val="6"/>
      <name val="明朝"/>
      <family val="3"/>
      <charset val="128"/>
    </font>
    <font>
      <sz val="11"/>
      <name val="ＭＳ Ｐ明朝"/>
      <family val="1"/>
      <charset val="128"/>
    </font>
    <font>
      <sz val="10"/>
      <name val="ＭＳ Ｐ明朝"/>
      <family val="1"/>
      <charset val="128"/>
    </font>
    <font>
      <sz val="9"/>
      <name val="ＭＳ Ｐ明朝"/>
      <family val="1"/>
      <charset val="128"/>
    </font>
    <font>
      <sz val="14"/>
      <name val="ＭＳ Ｐ明朝"/>
      <family val="1"/>
      <charset val="128"/>
    </font>
    <font>
      <sz val="12"/>
      <name val="ＭＳ Ｐ明朝"/>
      <family val="1"/>
      <charset val="128"/>
    </font>
    <font>
      <sz val="6"/>
      <name val="明朝"/>
      <family val="3"/>
      <charset val="128"/>
    </font>
  </fonts>
  <fills count="2">
    <fill>
      <patternFill patternType="none"/>
    </fill>
    <fill>
      <patternFill patternType="gray125"/>
    </fill>
  </fills>
  <borders count="87">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medium">
        <color indexed="64"/>
      </bottom>
      <diagonal/>
    </border>
    <border>
      <left/>
      <right/>
      <top style="medium">
        <color indexed="64"/>
      </top>
      <bottom/>
      <diagonal/>
    </border>
    <border>
      <left/>
      <right/>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hair">
        <color indexed="64"/>
      </top>
      <bottom/>
      <diagonal/>
    </border>
    <border>
      <left/>
      <right style="medium">
        <color indexed="64"/>
      </right>
      <top style="thin">
        <color indexed="64"/>
      </top>
      <bottom style="thin">
        <color indexed="64"/>
      </bottom>
      <diagonal/>
    </border>
    <border>
      <left/>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thin">
        <color indexed="64"/>
      </left>
      <right style="medium">
        <color indexed="64"/>
      </right>
      <top style="hair">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diagonal/>
    </border>
    <border>
      <left style="hair">
        <color indexed="64"/>
      </left>
      <right style="medium">
        <color indexed="64"/>
      </right>
      <top style="hair">
        <color indexed="64"/>
      </top>
      <bottom style="medium">
        <color indexed="64"/>
      </bottom>
      <diagonal/>
    </border>
  </borders>
  <cellStyleXfs count="6">
    <xf numFmtId="0" fontId="0" fillId="0" borderId="0"/>
    <xf numFmtId="176" fontId="2" fillId="0" borderId="0" applyFill="0" applyBorder="0" applyAlignment="0"/>
    <xf numFmtId="0" fontId="4" fillId="0" borderId="1" applyNumberFormat="0" applyAlignment="0" applyProtection="0">
      <alignment horizontal="left" vertical="center"/>
    </xf>
    <xf numFmtId="0" fontId="4" fillId="0" borderId="2">
      <alignment horizontal="left" vertical="center"/>
    </xf>
    <xf numFmtId="0" fontId="3" fillId="0" borderId="0"/>
    <xf numFmtId="38" fontId="1" fillId="0" borderId="0" applyFont="0" applyFill="0" applyBorder="0" applyAlignment="0" applyProtection="0"/>
  </cellStyleXfs>
  <cellXfs count="194">
    <xf numFmtId="0" fontId="0" fillId="0" borderId="0" xfId="0"/>
    <xf numFmtId="38" fontId="7" fillId="0" borderId="0" xfId="5" applyFont="1" applyAlignment="1">
      <alignment vertical="center"/>
    </xf>
    <xf numFmtId="38" fontId="6" fillId="0" borderId="0" xfId="5" applyFont="1" applyAlignment="1">
      <alignment horizontal="right" vertical="center"/>
    </xf>
    <xf numFmtId="38" fontId="10" fillId="0" borderId="0" xfId="5" applyFont="1" applyAlignment="1">
      <alignment vertical="center"/>
    </xf>
    <xf numFmtId="38" fontId="9" fillId="0" borderId="0" xfId="5" quotePrefix="1" applyFont="1" applyBorder="1" applyAlignment="1">
      <alignment horizontal="left" vertical="center"/>
    </xf>
    <xf numFmtId="38" fontId="7" fillId="0" borderId="0" xfId="5" applyFont="1" applyBorder="1" applyAlignment="1">
      <alignment vertical="center"/>
    </xf>
    <xf numFmtId="38" fontId="8" fillId="0" borderId="0" xfId="5" applyFont="1" applyBorder="1" applyAlignment="1">
      <alignment horizontal="right"/>
    </xf>
    <xf numFmtId="38" fontId="6" fillId="0" borderId="0" xfId="5" applyFont="1" applyAlignment="1">
      <alignment horizontal="right" vertical="top"/>
    </xf>
    <xf numFmtId="38" fontId="6" fillId="0" borderId="0" xfId="5" applyFont="1" applyAlignment="1">
      <alignment vertical="center"/>
    </xf>
    <xf numFmtId="38" fontId="9" fillId="0" borderId="0" xfId="5" quotePrefix="1" applyFont="1" applyFill="1" applyBorder="1" applyAlignment="1">
      <alignment horizontal="left" vertical="center"/>
    </xf>
    <xf numFmtId="38" fontId="7" fillId="0" borderId="0" xfId="5" applyFont="1" applyFill="1" applyBorder="1" applyAlignment="1">
      <alignment vertical="center"/>
    </xf>
    <xf numFmtId="38" fontId="8" fillId="0" borderId="0" xfId="5" applyFont="1" applyFill="1" applyBorder="1" applyAlignment="1">
      <alignment horizontal="right"/>
    </xf>
    <xf numFmtId="38" fontId="7" fillId="0" borderId="0" xfId="5" applyFont="1" applyFill="1" applyAlignment="1">
      <alignment vertical="center"/>
    </xf>
    <xf numFmtId="38" fontId="8" fillId="0" borderId="0" xfId="5" quotePrefix="1" applyFont="1" applyFill="1" applyBorder="1" applyAlignment="1">
      <alignment horizontal="left" vertical="center"/>
    </xf>
    <xf numFmtId="38" fontId="8" fillId="0" borderId="0" xfId="5" applyFont="1" applyFill="1" applyBorder="1" applyAlignment="1">
      <alignment vertical="center"/>
    </xf>
    <xf numFmtId="38" fontId="8" fillId="0" borderId="0" xfId="5" applyFont="1" applyFill="1" applyAlignment="1">
      <alignment vertical="center"/>
    </xf>
    <xf numFmtId="38" fontId="7" fillId="0" borderId="0" xfId="5" applyFont="1" applyFill="1" applyAlignment="1">
      <alignment horizontal="right" vertical="top"/>
    </xf>
    <xf numFmtId="38" fontId="6" fillId="0" borderId="0" xfId="5" applyFont="1" applyFill="1" applyAlignment="1">
      <alignment vertical="center"/>
    </xf>
    <xf numFmtId="38" fontId="6" fillId="0" borderId="3" xfId="5" applyFont="1" applyFill="1" applyBorder="1" applyAlignment="1">
      <alignment horizontal="distributed" vertical="center" indent="1"/>
    </xf>
    <xf numFmtId="38" fontId="6" fillId="0" borderId="4" xfId="5" applyFont="1" applyFill="1" applyBorder="1" applyAlignment="1">
      <alignment horizontal="distributed" vertical="center" indent="1"/>
    </xf>
    <xf numFmtId="38" fontId="6" fillId="0" borderId="5" xfId="5" applyFont="1" applyFill="1" applyBorder="1" applyAlignment="1">
      <alignment horizontal="distributed" vertical="center" indent="1"/>
    </xf>
    <xf numFmtId="38" fontId="6" fillId="0" borderId="6" xfId="5" applyFont="1" applyFill="1" applyBorder="1" applyAlignment="1">
      <alignment horizontal="right" vertical="center" indent="2"/>
    </xf>
    <xf numFmtId="38" fontId="6" fillId="0" borderId="7" xfId="5" applyFont="1" applyFill="1" applyBorder="1" applyAlignment="1">
      <alignment horizontal="distributed" vertical="center" wrapText="1" indent="1"/>
    </xf>
    <xf numFmtId="38" fontId="6" fillId="0" borderId="4" xfId="5" applyFont="1" applyFill="1" applyBorder="1" applyAlignment="1">
      <alignment horizontal="distributed" vertical="center" wrapText="1" indent="1"/>
    </xf>
    <xf numFmtId="38" fontId="6" fillId="0" borderId="5" xfId="5" applyFont="1" applyFill="1" applyBorder="1" applyAlignment="1">
      <alignment horizontal="distributed" vertical="center" wrapText="1" indent="1"/>
    </xf>
    <xf numFmtId="38" fontId="6" fillId="0" borderId="6" xfId="5" applyFont="1" applyFill="1" applyBorder="1" applyAlignment="1">
      <alignment horizontal="right" vertical="center" wrapText="1" indent="2"/>
    </xf>
    <xf numFmtId="38" fontId="9" fillId="0" borderId="0" xfId="5" applyFont="1" applyFill="1" applyBorder="1" applyAlignment="1">
      <alignment vertical="center"/>
    </xf>
    <xf numFmtId="38" fontId="9" fillId="0" borderId="0" xfId="5" applyFont="1" applyFill="1" applyBorder="1" applyAlignment="1">
      <alignment horizontal="right"/>
    </xf>
    <xf numFmtId="38" fontId="9" fillId="0" borderId="0" xfId="5" applyFont="1" applyFill="1" applyAlignment="1">
      <alignment vertical="center"/>
    </xf>
    <xf numFmtId="41" fontId="6" fillId="0" borderId="8" xfId="5" applyNumberFormat="1" applyFont="1" applyFill="1" applyBorder="1" applyAlignment="1">
      <alignment vertical="center"/>
    </xf>
    <xf numFmtId="41" fontId="6" fillId="0" borderId="9" xfId="5" applyNumberFormat="1" applyFont="1" applyFill="1" applyBorder="1" applyAlignment="1">
      <alignment vertical="center"/>
    </xf>
    <xf numFmtId="41" fontId="6" fillId="0" borderId="10" xfId="5" applyNumberFormat="1" applyFont="1" applyFill="1" applyBorder="1" applyAlignment="1">
      <alignment vertical="center"/>
    </xf>
    <xf numFmtId="41" fontId="6" fillId="0" borderId="11" xfId="5" applyNumberFormat="1" applyFont="1" applyFill="1" applyBorder="1" applyAlignment="1">
      <alignment vertical="center"/>
    </xf>
    <xf numFmtId="179" fontId="6" fillId="0" borderId="8" xfId="5" applyNumberFormat="1" applyFont="1" applyFill="1" applyBorder="1" applyAlignment="1">
      <alignment vertical="center"/>
    </xf>
    <xf numFmtId="177" fontId="6" fillId="0" borderId="9" xfId="5" applyNumberFormat="1" applyFont="1" applyFill="1" applyBorder="1" applyAlignment="1">
      <alignment vertical="center"/>
    </xf>
    <xf numFmtId="41" fontId="6" fillId="0" borderId="12" xfId="5" applyNumberFormat="1" applyFont="1" applyFill="1" applyBorder="1" applyAlignment="1">
      <alignment vertical="center"/>
    </xf>
    <xf numFmtId="41" fontId="6" fillId="0" borderId="18" xfId="5" applyNumberFormat="1" applyFont="1" applyFill="1" applyBorder="1" applyAlignment="1">
      <alignment vertical="center"/>
    </xf>
    <xf numFmtId="41" fontId="6" fillId="0" borderId="19" xfId="5" applyNumberFormat="1" applyFont="1" applyFill="1" applyBorder="1" applyAlignment="1">
      <alignment vertical="center"/>
    </xf>
    <xf numFmtId="41" fontId="6" fillId="0" borderId="20" xfId="5" applyNumberFormat="1" applyFont="1" applyFill="1" applyBorder="1" applyAlignment="1">
      <alignment vertical="center"/>
    </xf>
    <xf numFmtId="41" fontId="6" fillId="0" borderId="21" xfId="5" applyNumberFormat="1" applyFont="1" applyFill="1" applyBorder="1" applyAlignment="1">
      <alignment vertical="center"/>
    </xf>
    <xf numFmtId="41" fontId="6" fillId="0" borderId="22" xfId="5" applyNumberFormat="1" applyFont="1" applyFill="1" applyBorder="1" applyAlignment="1">
      <alignment vertical="center"/>
    </xf>
    <xf numFmtId="179" fontId="6" fillId="0" borderId="22" xfId="5" applyNumberFormat="1" applyFont="1" applyFill="1" applyBorder="1" applyAlignment="1">
      <alignment vertical="center"/>
    </xf>
    <xf numFmtId="177" fontId="6" fillId="0" borderId="20" xfId="5" applyNumberFormat="1" applyFont="1" applyFill="1" applyBorder="1" applyAlignment="1">
      <alignment vertical="center"/>
    </xf>
    <xf numFmtId="38" fontId="6" fillId="0" borderId="3" xfId="5" applyFont="1" applyBorder="1" applyAlignment="1">
      <alignment horizontal="distributed" vertical="center" indent="1"/>
    </xf>
    <xf numFmtId="38" fontId="6" fillId="0" borderId="4" xfId="5" applyFont="1" applyBorder="1" applyAlignment="1">
      <alignment horizontal="distributed" vertical="center" indent="1"/>
    </xf>
    <xf numFmtId="38" fontId="6" fillId="0" borderId="5" xfId="5" applyFont="1" applyBorder="1" applyAlignment="1">
      <alignment horizontal="distributed" vertical="center" indent="1"/>
    </xf>
    <xf numFmtId="38" fontId="6" fillId="0" borderId="7" xfId="5" applyFont="1" applyBorder="1" applyAlignment="1">
      <alignment horizontal="distributed" vertical="center" wrapText="1" indent="1"/>
    </xf>
    <xf numFmtId="38" fontId="6" fillId="0" borderId="4" xfId="5" applyFont="1" applyBorder="1" applyAlignment="1">
      <alignment horizontal="distributed" vertical="center" wrapText="1" indent="1"/>
    </xf>
    <xf numFmtId="38" fontId="6" fillId="0" borderId="5" xfId="5" applyFont="1" applyBorder="1" applyAlignment="1">
      <alignment horizontal="distributed" vertical="center" wrapText="1" indent="1"/>
    </xf>
    <xf numFmtId="38" fontId="6" fillId="0" borderId="24" xfId="5" applyFont="1" applyBorder="1" applyAlignment="1">
      <alignment horizontal="distributed" vertical="center" indent="2"/>
    </xf>
    <xf numFmtId="38" fontId="6" fillId="0" borderId="25" xfId="5" applyFont="1" applyBorder="1" applyAlignment="1">
      <alignment horizontal="distributed" vertical="center" indent="2"/>
    </xf>
    <xf numFmtId="38" fontId="6" fillId="0" borderId="25" xfId="5" applyFont="1" applyFill="1" applyBorder="1" applyAlignment="1">
      <alignment horizontal="distributed" vertical="center" indent="2"/>
    </xf>
    <xf numFmtId="38" fontId="6" fillId="0" borderId="26" xfId="5" applyFont="1" applyBorder="1" applyAlignment="1">
      <alignment horizontal="distributed" vertical="center" indent="2"/>
    </xf>
    <xf numFmtId="38" fontId="7" fillId="0" borderId="0" xfId="5" applyFont="1" applyFill="1" applyAlignment="1">
      <alignment vertical="top"/>
    </xf>
    <xf numFmtId="38" fontId="7" fillId="0" borderId="0" xfId="5" applyFont="1" applyFill="1" applyBorder="1" applyAlignment="1">
      <alignment vertical="top" wrapText="1"/>
    </xf>
    <xf numFmtId="49" fontId="6" fillId="0" borderId="27" xfId="5" applyNumberFormat="1" applyFont="1" applyBorder="1" applyAlignment="1">
      <alignment horizontal="center" vertical="center"/>
    </xf>
    <xf numFmtId="49" fontId="6" fillId="0" borderId="28" xfId="5" applyNumberFormat="1" applyFont="1" applyBorder="1" applyAlignment="1">
      <alignment horizontal="center" vertical="center"/>
    </xf>
    <xf numFmtId="41" fontId="6" fillId="0" borderId="29" xfId="5" applyNumberFormat="1" applyFont="1" applyBorder="1" applyAlignment="1">
      <alignment vertical="center"/>
    </xf>
    <xf numFmtId="41" fontId="6" fillId="0" borderId="3" xfId="5" applyNumberFormat="1" applyFont="1" applyBorder="1" applyAlignment="1">
      <alignment vertical="center"/>
    </xf>
    <xf numFmtId="41" fontId="6" fillId="0" borderId="15" xfId="5" applyNumberFormat="1" applyFont="1" applyBorder="1" applyAlignment="1">
      <alignment vertical="center"/>
    </xf>
    <xf numFmtId="41" fontId="6" fillId="0" borderId="4" xfId="5" applyNumberFormat="1" applyFont="1" applyBorder="1" applyAlignment="1">
      <alignment vertical="center"/>
    </xf>
    <xf numFmtId="41" fontId="6" fillId="0" borderId="30" xfId="5" applyNumberFormat="1" applyFont="1" applyBorder="1" applyAlignment="1">
      <alignment vertical="center"/>
    </xf>
    <xf numFmtId="41" fontId="6" fillId="0" borderId="5" xfId="5" applyNumberFormat="1" applyFont="1" applyBorder="1" applyAlignment="1">
      <alignment vertical="center"/>
    </xf>
    <xf numFmtId="38" fontId="6" fillId="0" borderId="6" xfId="5" applyFont="1" applyBorder="1" applyAlignment="1">
      <alignment horizontal="center" vertical="center"/>
    </xf>
    <xf numFmtId="41" fontId="6" fillId="0" borderId="31" xfId="5" applyNumberFormat="1" applyFont="1" applyBorder="1" applyAlignment="1">
      <alignment vertical="center"/>
    </xf>
    <xf numFmtId="41" fontId="6" fillId="0" borderId="2" xfId="5" applyNumberFormat="1" applyFont="1" applyBorder="1" applyAlignment="1">
      <alignment vertical="center"/>
    </xf>
    <xf numFmtId="41" fontId="6" fillId="0" borderId="14" xfId="5" applyNumberFormat="1" applyFont="1" applyBorder="1" applyAlignment="1">
      <alignment vertical="center"/>
    </xf>
    <xf numFmtId="41" fontId="6" fillId="0" borderId="7" xfId="5" applyNumberFormat="1" applyFont="1" applyBorder="1" applyAlignment="1">
      <alignment vertical="center"/>
    </xf>
    <xf numFmtId="38" fontId="6" fillId="0" borderId="6" xfId="5" applyFont="1" applyBorder="1" applyAlignment="1">
      <alignment horizontal="center" vertical="center" wrapText="1"/>
    </xf>
    <xf numFmtId="179" fontId="6" fillId="0" borderId="14" xfId="5" applyNumberFormat="1" applyFont="1" applyBorder="1" applyAlignment="1">
      <alignment vertical="center"/>
    </xf>
    <xf numFmtId="179" fontId="6" fillId="0" borderId="7" xfId="5" applyNumberFormat="1" applyFont="1" applyBorder="1" applyAlignment="1">
      <alignment vertical="center"/>
    </xf>
    <xf numFmtId="177" fontId="6" fillId="0" borderId="15" xfId="5" applyNumberFormat="1" applyFont="1" applyBorder="1" applyAlignment="1">
      <alignment vertical="center"/>
    </xf>
    <xf numFmtId="177" fontId="6" fillId="0" borderId="4" xfId="5" applyNumberFormat="1" applyFont="1" applyBorder="1" applyAlignment="1">
      <alignment vertical="center"/>
    </xf>
    <xf numFmtId="177" fontId="6" fillId="0" borderId="15" xfId="5" applyNumberFormat="1" applyFont="1" applyBorder="1" applyAlignment="1">
      <alignment horizontal="center" vertical="center"/>
    </xf>
    <xf numFmtId="41" fontId="6" fillId="0" borderId="16" xfId="5" applyNumberFormat="1" applyFont="1" applyBorder="1" applyAlignment="1">
      <alignment vertical="center"/>
    </xf>
    <xf numFmtId="41" fontId="6" fillId="0" borderId="32" xfId="5" applyNumberFormat="1" applyFont="1" applyBorder="1" applyAlignment="1">
      <alignment vertical="center"/>
    </xf>
    <xf numFmtId="41" fontId="6" fillId="0" borderId="53" xfId="5" applyNumberFormat="1" applyFont="1" applyFill="1" applyBorder="1" applyAlignment="1">
      <alignment vertical="center"/>
    </xf>
    <xf numFmtId="41" fontId="6" fillId="0" borderId="54" xfId="5" applyNumberFormat="1" applyFont="1" applyFill="1" applyBorder="1" applyAlignment="1">
      <alignment vertical="center"/>
    </xf>
    <xf numFmtId="41" fontId="6" fillId="0" borderId="55" xfId="5" applyNumberFormat="1" applyFont="1" applyFill="1" applyBorder="1" applyAlignment="1">
      <alignment vertical="center"/>
    </xf>
    <xf numFmtId="41" fontId="6" fillId="0" borderId="56" xfId="5" applyNumberFormat="1" applyFont="1" applyFill="1" applyBorder="1" applyAlignment="1">
      <alignment vertical="center"/>
    </xf>
    <xf numFmtId="41" fontId="6" fillId="0" borderId="57" xfId="5" applyNumberFormat="1" applyFont="1" applyFill="1" applyBorder="1" applyAlignment="1">
      <alignment vertical="center"/>
    </xf>
    <xf numFmtId="179" fontId="6" fillId="0" borderId="57" xfId="5" applyNumberFormat="1" applyFont="1" applyFill="1" applyBorder="1" applyAlignment="1">
      <alignment vertical="center"/>
    </xf>
    <xf numFmtId="177" fontId="6" fillId="0" borderId="54" xfId="5" applyNumberFormat="1" applyFont="1" applyFill="1" applyBorder="1" applyAlignment="1">
      <alignment vertical="center"/>
    </xf>
    <xf numFmtId="41" fontId="6" fillId="0" borderId="58" xfId="5" applyNumberFormat="1" applyFont="1" applyFill="1" applyBorder="1" applyAlignment="1">
      <alignment vertical="center"/>
    </xf>
    <xf numFmtId="38" fontId="7" fillId="0" borderId="0" xfId="5" applyFont="1" applyFill="1" applyBorder="1" applyAlignment="1">
      <alignment vertical="top" wrapText="1"/>
    </xf>
    <xf numFmtId="38" fontId="6" fillId="0" borderId="7" xfId="5" applyFont="1" applyBorder="1" applyAlignment="1">
      <alignment horizontal="distributed" vertical="center" indent="1"/>
    </xf>
    <xf numFmtId="38" fontId="6" fillId="0" borderId="32" xfId="5" applyFont="1" applyBorder="1" applyAlignment="1">
      <alignment horizontal="distributed" vertical="center" indent="1"/>
    </xf>
    <xf numFmtId="41" fontId="6" fillId="0" borderId="61" xfId="5" applyNumberFormat="1" applyFont="1" applyFill="1" applyBorder="1" applyAlignment="1">
      <alignment vertical="center"/>
    </xf>
    <xf numFmtId="41" fontId="6" fillId="0" borderId="62" xfId="5" applyNumberFormat="1" applyFont="1" applyFill="1" applyBorder="1" applyAlignment="1">
      <alignment vertical="center"/>
    </xf>
    <xf numFmtId="41" fontId="6" fillId="0" borderId="63" xfId="5" applyNumberFormat="1" applyFont="1" applyFill="1" applyBorder="1" applyAlignment="1">
      <alignment vertical="center"/>
    </xf>
    <xf numFmtId="179" fontId="6" fillId="0" borderId="63" xfId="5" applyNumberFormat="1" applyFont="1" applyFill="1" applyBorder="1" applyAlignment="1">
      <alignment vertical="center"/>
    </xf>
    <xf numFmtId="177" fontId="6" fillId="0" borderId="62" xfId="5" applyNumberFormat="1" applyFont="1" applyFill="1" applyBorder="1" applyAlignment="1">
      <alignment vertical="center"/>
    </xf>
    <xf numFmtId="41" fontId="6" fillId="0" borderId="64" xfId="5" applyNumberFormat="1" applyFont="1" applyFill="1" applyBorder="1" applyAlignment="1">
      <alignment vertical="center"/>
    </xf>
    <xf numFmtId="41" fontId="6" fillId="0" borderId="14" xfId="5" applyNumberFormat="1" applyFont="1" applyFill="1" applyBorder="1" applyAlignment="1">
      <alignment vertical="center"/>
    </xf>
    <xf numFmtId="41" fontId="6" fillId="0" borderId="15" xfId="5" applyNumberFormat="1" applyFont="1" applyFill="1" applyBorder="1" applyAlignment="1">
      <alignment vertical="center"/>
    </xf>
    <xf numFmtId="41" fontId="6" fillId="0" borderId="65" xfId="5" applyNumberFormat="1" applyFont="1" applyFill="1" applyBorder="1" applyAlignment="1">
      <alignment vertical="center"/>
    </xf>
    <xf numFmtId="41" fontId="6" fillId="0" borderId="66" xfId="5" applyNumberFormat="1" applyFont="1" applyFill="1" applyBorder="1" applyAlignment="1">
      <alignment vertical="center"/>
    </xf>
    <xf numFmtId="178" fontId="6" fillId="0" borderId="14" xfId="5" applyNumberFormat="1" applyFont="1" applyFill="1" applyBorder="1" applyAlignment="1">
      <alignment vertical="center"/>
    </xf>
    <xf numFmtId="177" fontId="6" fillId="0" borderId="15" xfId="5" applyNumberFormat="1" applyFont="1" applyFill="1" applyBorder="1" applyAlignment="1">
      <alignment vertical="center"/>
    </xf>
    <xf numFmtId="41" fontId="6" fillId="0" borderId="16" xfId="5" applyNumberFormat="1" applyFont="1" applyFill="1" applyBorder="1" applyAlignment="1">
      <alignment vertical="center"/>
    </xf>
    <xf numFmtId="38" fontId="6" fillId="0" borderId="0" xfId="5" applyFont="1" applyFill="1" applyAlignment="1">
      <alignment horizontal="right" vertical="center"/>
    </xf>
    <xf numFmtId="49" fontId="6" fillId="0" borderId="36" xfId="5" applyNumberFormat="1" applyFont="1" applyFill="1" applyBorder="1" applyAlignment="1">
      <alignment horizontal="distributed" vertical="center" justifyLastLine="1"/>
    </xf>
    <xf numFmtId="41" fontId="6" fillId="0" borderId="67" xfId="5" applyNumberFormat="1" applyFont="1" applyFill="1" applyBorder="1" applyAlignment="1">
      <alignment vertical="center"/>
    </xf>
    <xf numFmtId="41" fontId="6" fillId="0" borderId="23" xfId="5" applyNumberFormat="1" applyFont="1" applyFill="1" applyBorder="1" applyAlignment="1">
      <alignment vertical="center"/>
    </xf>
    <xf numFmtId="49" fontId="6" fillId="0" borderId="68" xfId="5" applyNumberFormat="1" applyFont="1" applyFill="1" applyBorder="1" applyAlignment="1">
      <alignment horizontal="distributed" vertical="center" justifyLastLine="1"/>
    </xf>
    <xf numFmtId="41" fontId="6" fillId="0" borderId="69" xfId="5" applyNumberFormat="1" applyFont="1" applyFill="1" applyBorder="1" applyAlignment="1">
      <alignment vertical="center"/>
    </xf>
    <xf numFmtId="41" fontId="6" fillId="0" borderId="70" xfId="5" applyNumberFormat="1" applyFont="1" applyFill="1" applyBorder="1" applyAlignment="1">
      <alignment vertical="center"/>
    </xf>
    <xf numFmtId="49" fontId="6" fillId="0" borderId="27" xfId="5" applyNumberFormat="1" applyFont="1" applyFill="1" applyBorder="1" applyAlignment="1">
      <alignment horizontal="distributed" vertical="center" justifyLastLine="1"/>
    </xf>
    <xf numFmtId="41" fontId="6" fillId="0" borderId="29" xfId="5" applyNumberFormat="1" applyFont="1" applyFill="1" applyBorder="1" applyAlignment="1">
      <alignment vertical="center"/>
    </xf>
    <xf numFmtId="41" fontId="6" fillId="0" borderId="30" xfId="5" applyNumberFormat="1" applyFont="1" applyFill="1" applyBorder="1" applyAlignment="1">
      <alignment vertical="center"/>
    </xf>
    <xf numFmtId="41" fontId="6" fillId="0" borderId="31" xfId="5" applyNumberFormat="1" applyFont="1" applyFill="1" applyBorder="1" applyAlignment="1">
      <alignment vertical="center"/>
    </xf>
    <xf numFmtId="179" fontId="6" fillId="0" borderId="14" xfId="5" applyNumberFormat="1" applyFont="1" applyFill="1" applyBorder="1" applyAlignment="1">
      <alignment vertical="center"/>
    </xf>
    <xf numFmtId="38" fontId="7" fillId="0" borderId="0" xfId="5" applyFont="1" applyFill="1" applyBorder="1" applyAlignment="1">
      <alignment vertical="top" wrapText="1"/>
    </xf>
    <xf numFmtId="41" fontId="6" fillId="0" borderId="0" xfId="5" applyNumberFormat="1" applyFont="1" applyFill="1" applyBorder="1" applyAlignment="1">
      <alignment vertical="center"/>
    </xf>
    <xf numFmtId="180" fontId="6" fillId="0" borderId="0" xfId="5" applyNumberFormat="1" applyFont="1" applyFill="1" applyBorder="1" applyAlignment="1">
      <alignment vertical="center"/>
    </xf>
    <xf numFmtId="41" fontId="6" fillId="0" borderId="7" xfId="5" applyNumberFormat="1" applyFont="1" applyFill="1" applyBorder="1" applyAlignment="1">
      <alignment vertical="center"/>
    </xf>
    <xf numFmtId="41" fontId="6" fillId="0" borderId="4" xfId="5" applyNumberFormat="1" applyFont="1" applyFill="1" applyBorder="1" applyAlignment="1">
      <alignment vertical="center"/>
    </xf>
    <xf numFmtId="41" fontId="6" fillId="0" borderId="71" xfId="5" applyNumberFormat="1" applyFont="1" applyFill="1" applyBorder="1" applyAlignment="1">
      <alignment vertical="center"/>
    </xf>
    <xf numFmtId="178" fontId="6" fillId="0" borderId="7" xfId="5" applyNumberFormat="1" applyFont="1" applyFill="1" applyBorder="1" applyAlignment="1">
      <alignment vertical="center"/>
    </xf>
    <xf numFmtId="177" fontId="6" fillId="0" borderId="4" xfId="5" applyNumberFormat="1" applyFont="1" applyFill="1" applyBorder="1" applyAlignment="1">
      <alignment vertical="center"/>
    </xf>
    <xf numFmtId="41" fontId="6" fillId="0" borderId="32" xfId="5" applyNumberFormat="1" applyFont="1" applyFill="1" applyBorder="1" applyAlignment="1">
      <alignment vertical="center"/>
    </xf>
    <xf numFmtId="180" fontId="6" fillId="0" borderId="11" xfId="5" applyNumberFormat="1" applyFont="1" applyFill="1" applyBorder="1" applyAlignment="1">
      <alignment vertical="center"/>
    </xf>
    <xf numFmtId="178" fontId="6" fillId="0" borderId="8" xfId="5" applyNumberFormat="1" applyFont="1" applyFill="1" applyBorder="1" applyAlignment="1">
      <alignment vertical="center"/>
    </xf>
    <xf numFmtId="41" fontId="6" fillId="0" borderId="72" xfId="5" applyNumberFormat="1" applyFont="1" applyFill="1" applyBorder="1" applyAlignment="1">
      <alignment vertical="center"/>
    </xf>
    <xf numFmtId="41" fontId="6" fillId="0" borderId="73" xfId="5" applyNumberFormat="1" applyFont="1" applyFill="1" applyBorder="1" applyAlignment="1">
      <alignment vertical="center"/>
    </xf>
    <xf numFmtId="41" fontId="6" fillId="0" borderId="74" xfId="5" applyNumberFormat="1" applyFont="1" applyFill="1" applyBorder="1" applyAlignment="1">
      <alignment vertical="center"/>
    </xf>
    <xf numFmtId="41" fontId="6" fillId="0" borderId="75" xfId="5" applyNumberFormat="1" applyFont="1" applyFill="1" applyBorder="1" applyAlignment="1">
      <alignment vertical="center"/>
    </xf>
    <xf numFmtId="180" fontId="6" fillId="0" borderId="75" xfId="5" applyNumberFormat="1" applyFont="1" applyFill="1" applyBorder="1" applyAlignment="1">
      <alignment vertical="center"/>
    </xf>
    <xf numFmtId="41" fontId="6" fillId="0" borderId="76" xfId="5" applyNumberFormat="1" applyFont="1" applyFill="1" applyBorder="1" applyAlignment="1">
      <alignment vertical="center"/>
    </xf>
    <xf numFmtId="180" fontId="6" fillId="0" borderId="76" xfId="5" applyNumberFormat="1" applyFont="1" applyFill="1" applyBorder="1" applyAlignment="1">
      <alignment vertical="center"/>
    </xf>
    <xf numFmtId="178" fontId="6" fillId="0" borderId="72" xfId="5" applyNumberFormat="1" applyFont="1" applyFill="1" applyBorder="1" applyAlignment="1">
      <alignment vertical="center"/>
    </xf>
    <xf numFmtId="177" fontId="6" fillId="0" borderId="73" xfId="5" applyNumberFormat="1" applyFont="1" applyFill="1" applyBorder="1" applyAlignment="1">
      <alignment vertical="center"/>
    </xf>
    <xf numFmtId="41" fontId="6" fillId="0" borderId="77" xfId="5" applyNumberFormat="1" applyFont="1" applyFill="1" applyBorder="1" applyAlignment="1">
      <alignment vertical="center"/>
    </xf>
    <xf numFmtId="38" fontId="7" fillId="0" borderId="0" xfId="5" applyFont="1" applyFill="1" applyBorder="1" applyAlignment="1">
      <alignment vertical="top" wrapText="1"/>
    </xf>
    <xf numFmtId="41" fontId="6" fillId="0" borderId="82" xfId="5" applyNumberFormat="1" applyFont="1" applyFill="1" applyBorder="1" applyAlignment="1">
      <alignment vertical="center"/>
    </xf>
    <xf numFmtId="41" fontId="6" fillId="0" borderId="83" xfId="5" applyNumberFormat="1" applyFont="1" applyFill="1" applyBorder="1" applyAlignment="1">
      <alignment vertical="center"/>
    </xf>
    <xf numFmtId="41" fontId="6" fillId="0" borderId="84" xfId="5" applyNumberFormat="1" applyFont="1" applyFill="1" applyBorder="1" applyAlignment="1">
      <alignment vertical="center"/>
    </xf>
    <xf numFmtId="41" fontId="6" fillId="0" borderId="85" xfId="5" applyNumberFormat="1" applyFont="1" applyFill="1" applyBorder="1" applyAlignment="1">
      <alignment vertical="center"/>
    </xf>
    <xf numFmtId="180" fontId="6" fillId="0" borderId="85" xfId="5" applyNumberFormat="1" applyFont="1" applyFill="1" applyBorder="1" applyAlignment="1">
      <alignment vertical="center"/>
    </xf>
    <xf numFmtId="178" fontId="6" fillId="0" borderId="82" xfId="5" applyNumberFormat="1" applyFont="1" applyFill="1" applyBorder="1" applyAlignment="1">
      <alignment vertical="center"/>
    </xf>
    <xf numFmtId="177" fontId="6" fillId="0" borderId="83" xfId="5" applyNumberFormat="1" applyFont="1" applyFill="1" applyBorder="1" applyAlignment="1">
      <alignment vertical="center"/>
    </xf>
    <xf numFmtId="41" fontId="6" fillId="0" borderId="86" xfId="5" applyNumberFormat="1" applyFont="1" applyFill="1" applyBorder="1" applyAlignment="1">
      <alignment vertical="center"/>
    </xf>
    <xf numFmtId="180" fontId="6" fillId="0" borderId="56" xfId="5" applyNumberFormat="1" applyFont="1" applyFill="1" applyBorder="1" applyAlignment="1">
      <alignment vertical="center"/>
    </xf>
    <xf numFmtId="178" fontId="6" fillId="0" borderId="57" xfId="5" applyNumberFormat="1" applyFont="1" applyFill="1" applyBorder="1" applyAlignment="1">
      <alignment vertical="center"/>
    </xf>
    <xf numFmtId="38" fontId="7" fillId="0" borderId="0" xfId="5" applyFont="1" applyFill="1" applyBorder="1" applyAlignment="1">
      <alignment horizontal="left" vertical="top" wrapText="1"/>
    </xf>
    <xf numFmtId="38" fontId="7" fillId="0" borderId="0" xfId="5" applyFont="1" applyFill="1" applyBorder="1" applyAlignment="1">
      <alignment vertical="top" wrapText="1"/>
    </xf>
    <xf numFmtId="38" fontId="6" fillId="0" borderId="45" xfId="5" quotePrefix="1" applyFont="1" applyBorder="1" applyAlignment="1">
      <alignment horizontal="left" vertical="top" justifyLastLine="1"/>
    </xf>
    <xf numFmtId="38" fontId="6" fillId="0" borderId="60" xfId="5" quotePrefix="1" applyFont="1" applyBorder="1" applyAlignment="1">
      <alignment horizontal="left" vertical="top" justifyLastLine="1"/>
    </xf>
    <xf numFmtId="38" fontId="7" fillId="0" borderId="0" xfId="5" applyFont="1" applyFill="1" applyBorder="1" applyAlignment="1">
      <alignment wrapText="1"/>
    </xf>
    <xf numFmtId="49" fontId="6" fillId="0" borderId="78" xfId="5" applyNumberFormat="1" applyFont="1" applyFill="1" applyBorder="1" applyAlignment="1">
      <alignment horizontal="center" vertical="center" justifyLastLine="1"/>
    </xf>
    <xf numFmtId="49" fontId="6" fillId="0" borderId="79" xfId="5" applyNumberFormat="1" applyFont="1" applyFill="1" applyBorder="1" applyAlignment="1">
      <alignment horizontal="center" vertical="center" justifyLastLine="1"/>
    </xf>
    <xf numFmtId="49" fontId="6" fillId="0" borderId="13" xfId="5" applyNumberFormat="1" applyFont="1" applyFill="1" applyBorder="1" applyAlignment="1">
      <alignment horizontal="center" vertical="center" justifyLastLine="1"/>
    </xf>
    <xf numFmtId="49" fontId="6" fillId="0" borderId="47" xfId="5" applyNumberFormat="1" applyFont="1" applyFill="1" applyBorder="1" applyAlignment="1">
      <alignment horizontal="center" vertical="center" justifyLastLine="1"/>
    </xf>
    <xf numFmtId="38" fontId="6" fillId="0" borderId="48" xfId="5" applyFont="1" applyBorder="1" applyAlignment="1">
      <alignment horizontal="right" indent="1"/>
    </xf>
    <xf numFmtId="38" fontId="6" fillId="0" borderId="59" xfId="5" applyFont="1" applyBorder="1" applyAlignment="1">
      <alignment horizontal="right" indent="1"/>
    </xf>
    <xf numFmtId="38" fontId="6" fillId="0" borderId="43" xfId="5" applyFont="1" applyBorder="1" applyAlignment="1">
      <alignment horizontal="center" vertical="distributed" textRotation="255" justifyLastLine="1"/>
    </xf>
    <xf numFmtId="38" fontId="6" fillId="0" borderId="44" xfId="5" applyFont="1" applyBorder="1" applyAlignment="1">
      <alignment horizontal="center" vertical="distributed" textRotation="255" justifyLastLine="1"/>
    </xf>
    <xf numFmtId="38" fontId="6" fillId="0" borderId="42" xfId="5" applyFont="1" applyBorder="1" applyAlignment="1">
      <alignment horizontal="center" vertical="distributed" textRotation="255" justifyLastLine="1"/>
    </xf>
    <xf numFmtId="49" fontId="6" fillId="0" borderId="13" xfId="5" applyNumberFormat="1" applyFont="1" applyFill="1" applyBorder="1" applyAlignment="1">
      <alignment horizontal="center" vertical="center"/>
    </xf>
    <xf numFmtId="0" fontId="0" fillId="0" borderId="47" xfId="0" applyBorder="1" applyAlignment="1">
      <alignment horizontal="center" vertical="center"/>
    </xf>
    <xf numFmtId="49" fontId="6" fillId="0" borderId="80" xfId="5" applyNumberFormat="1" applyFont="1" applyFill="1" applyBorder="1" applyAlignment="1">
      <alignment horizontal="center" vertical="center" justifyLastLine="1"/>
    </xf>
    <xf numFmtId="49" fontId="6" fillId="0" borderId="81" xfId="5" applyNumberFormat="1" applyFont="1" applyFill="1" applyBorder="1" applyAlignment="1">
      <alignment horizontal="center" vertical="center" justifyLastLine="1"/>
    </xf>
    <xf numFmtId="38" fontId="6" fillId="0" borderId="43" xfId="5" applyFont="1" applyFill="1" applyBorder="1" applyAlignment="1">
      <alignment horizontal="center" vertical="distributed" textRotation="255" justifyLastLine="1"/>
    </xf>
    <xf numFmtId="38" fontId="6" fillId="0" borderId="44" xfId="5" applyFont="1" applyFill="1" applyBorder="1" applyAlignment="1">
      <alignment horizontal="center" vertical="distributed" textRotation="255" justifyLastLine="1"/>
    </xf>
    <xf numFmtId="38" fontId="6" fillId="0" borderId="42" xfId="5" applyFont="1" applyFill="1" applyBorder="1" applyAlignment="1">
      <alignment horizontal="center" vertical="distributed" textRotation="255" justifyLastLine="1"/>
    </xf>
    <xf numFmtId="38" fontId="6" fillId="0" borderId="41" xfId="5" applyFont="1" applyFill="1" applyBorder="1" applyAlignment="1">
      <alignment horizontal="distributed" vertical="center" indent="2"/>
    </xf>
    <xf numFmtId="38" fontId="6" fillId="0" borderId="22" xfId="5" applyFont="1" applyFill="1" applyBorder="1" applyAlignment="1">
      <alignment horizontal="distributed" vertical="center" indent="2"/>
    </xf>
    <xf numFmtId="49" fontId="6" fillId="0" borderId="50" xfId="5" applyNumberFormat="1" applyFont="1" applyFill="1" applyBorder="1" applyAlignment="1">
      <alignment horizontal="center" vertical="center" justifyLastLine="1"/>
    </xf>
    <xf numFmtId="49" fontId="6" fillId="0" borderId="51" xfId="5" applyNumberFormat="1" applyFont="1" applyFill="1" applyBorder="1" applyAlignment="1">
      <alignment horizontal="center" vertical="center" justifyLastLine="1"/>
    </xf>
    <xf numFmtId="38" fontId="6" fillId="0" borderId="33" xfId="5" applyFont="1" applyFill="1" applyBorder="1" applyAlignment="1">
      <alignment horizontal="distributed" vertical="center" indent="2"/>
    </xf>
    <xf numFmtId="38" fontId="6" fillId="0" borderId="20" xfId="5" applyFont="1" applyFill="1" applyBorder="1" applyAlignment="1">
      <alignment horizontal="distributed" vertical="center" indent="2"/>
    </xf>
    <xf numFmtId="38" fontId="6" fillId="0" borderId="34" xfId="5" applyFont="1" applyFill="1" applyBorder="1" applyAlignment="1">
      <alignment horizontal="distributed" vertical="center" indent="2"/>
    </xf>
    <xf numFmtId="38" fontId="6" fillId="0" borderId="23" xfId="5" applyFont="1" applyFill="1" applyBorder="1" applyAlignment="1">
      <alignment horizontal="distributed" vertical="center" indent="2"/>
    </xf>
    <xf numFmtId="49" fontId="6" fillId="0" borderId="59" xfId="5" applyNumberFormat="1" applyFont="1" applyFill="1" applyBorder="1" applyAlignment="1">
      <alignment horizontal="center" vertical="center" justifyLastLine="1"/>
    </xf>
    <xf numFmtId="49" fontId="6" fillId="0" borderId="60" xfId="5" applyNumberFormat="1" applyFont="1" applyFill="1" applyBorder="1" applyAlignment="1">
      <alignment horizontal="center" vertical="center" justifyLastLine="1"/>
    </xf>
    <xf numFmtId="38" fontId="7" fillId="0" borderId="59" xfId="5" applyFont="1" applyFill="1" applyBorder="1" applyAlignment="1">
      <alignment wrapText="1"/>
    </xf>
    <xf numFmtId="49" fontId="6" fillId="0" borderId="17" xfId="5" applyNumberFormat="1" applyFont="1" applyFill="1" applyBorder="1" applyAlignment="1">
      <alignment horizontal="center" vertical="center" justifyLastLine="1"/>
    </xf>
    <xf numFmtId="49" fontId="6" fillId="0" borderId="52" xfId="5" applyNumberFormat="1" applyFont="1" applyFill="1" applyBorder="1" applyAlignment="1">
      <alignment horizontal="center" vertical="center" justifyLastLine="1"/>
    </xf>
    <xf numFmtId="38" fontId="6" fillId="0" borderId="49" xfId="5" applyFont="1" applyBorder="1" applyAlignment="1">
      <alignment horizontal="right" indent="1"/>
    </xf>
    <xf numFmtId="38" fontId="6" fillId="0" borderId="46" xfId="5" quotePrefix="1" applyFont="1" applyBorder="1" applyAlignment="1">
      <alignment horizontal="left" vertical="top" justifyLastLine="1"/>
    </xf>
    <xf numFmtId="38" fontId="6" fillId="0" borderId="33" xfId="5" applyFont="1" applyBorder="1" applyAlignment="1">
      <alignment horizontal="left" vertical="center"/>
    </xf>
    <xf numFmtId="38" fontId="6" fillId="0" borderId="20" xfId="5" applyFont="1" applyBorder="1" applyAlignment="1">
      <alignment horizontal="left" vertical="center"/>
    </xf>
    <xf numFmtId="38" fontId="6" fillId="0" borderId="35" xfId="5" quotePrefix="1" applyFont="1" applyBorder="1" applyAlignment="1">
      <alignment horizontal="center" vertical="center"/>
    </xf>
    <xf numFmtId="38" fontId="6" fillId="0" borderId="36" xfId="5" quotePrefix="1" applyFont="1" applyBorder="1" applyAlignment="1">
      <alignment horizontal="center" vertical="center"/>
    </xf>
    <xf numFmtId="38" fontId="6" fillId="0" borderId="37" xfId="5" applyFont="1" applyBorder="1" applyAlignment="1">
      <alignment horizontal="center" vertical="distributed" textRotation="255" indent="1"/>
    </xf>
    <xf numFmtId="38" fontId="6" fillId="0" borderId="38" xfId="5" applyFont="1" applyBorder="1" applyAlignment="1">
      <alignment horizontal="center" vertical="distributed" textRotation="255" indent="1"/>
    </xf>
    <xf numFmtId="38" fontId="6" fillId="0" borderId="39" xfId="5" applyFont="1" applyBorder="1" applyAlignment="1">
      <alignment horizontal="center" vertical="distributed" textRotation="255" indent="1"/>
    </xf>
    <xf numFmtId="38" fontId="6" fillId="0" borderId="40" xfId="5" applyFont="1" applyBorder="1" applyAlignment="1">
      <alignment horizontal="center" vertical="distributed" textRotation="255" indent="1"/>
    </xf>
    <xf numFmtId="38" fontId="6" fillId="0" borderId="41" xfId="5" applyFont="1" applyBorder="1" applyAlignment="1">
      <alignment horizontal="left" vertical="center"/>
    </xf>
    <xf numFmtId="38" fontId="6" fillId="0" borderId="22" xfId="5" applyFont="1" applyBorder="1" applyAlignment="1">
      <alignment horizontal="left" vertical="center"/>
    </xf>
    <xf numFmtId="38" fontId="7" fillId="0" borderId="0" xfId="5" applyFont="1" applyAlignment="1">
      <alignment horizontal="left" vertical="top" wrapText="1"/>
    </xf>
    <xf numFmtId="38" fontId="7" fillId="0" borderId="0" xfId="5" applyFont="1" applyAlignment="1">
      <alignment horizontal="left" vertical="center" wrapText="1"/>
    </xf>
    <xf numFmtId="38" fontId="6" fillId="0" borderId="34" xfId="5" applyFont="1" applyBorder="1" applyAlignment="1">
      <alignment horizontal="left" vertical="center"/>
    </xf>
    <xf numFmtId="38" fontId="6" fillId="0" borderId="23" xfId="5" applyFont="1" applyBorder="1" applyAlignment="1">
      <alignment horizontal="left" vertical="center"/>
    </xf>
  </cellXfs>
  <cellStyles count="6">
    <cellStyle name="Calc Currency (0)" xfId="1"/>
    <cellStyle name="Header1" xfId="2"/>
    <cellStyle name="Header2" xfId="3"/>
    <cellStyle name="Normal_#18-Internet" xfId="4"/>
    <cellStyle name="桁区切り" xfId="5"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76200</xdr:colOff>
      <xdr:row>1</xdr:row>
      <xdr:rowOff>0</xdr:rowOff>
    </xdr:from>
    <xdr:to>
      <xdr:col>2</xdr:col>
      <xdr:colOff>1866900</xdr:colOff>
      <xdr:row>3</xdr:row>
      <xdr:rowOff>0</xdr:rowOff>
    </xdr:to>
    <xdr:cxnSp macro="">
      <xdr:nvCxnSpPr>
        <xdr:cNvPr id="3" name="直線コネクタ 2"/>
        <xdr:cNvCxnSpPr/>
      </xdr:nvCxnSpPr>
      <xdr:spPr>
        <a:xfrm flipH="1" flipV="1">
          <a:off x="76200" y="390525"/>
          <a:ext cx="2162175" cy="3429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xdr:row>
      <xdr:rowOff>0</xdr:rowOff>
    </xdr:from>
    <xdr:to>
      <xdr:col>2</xdr:col>
      <xdr:colOff>9525</xdr:colOff>
      <xdr:row>4</xdr:row>
      <xdr:rowOff>0</xdr:rowOff>
    </xdr:to>
    <xdr:cxnSp macro="">
      <xdr:nvCxnSpPr>
        <xdr:cNvPr id="2" name="直線コネクタ 1"/>
        <xdr:cNvCxnSpPr/>
      </xdr:nvCxnSpPr>
      <xdr:spPr>
        <a:xfrm flipH="1" flipV="1">
          <a:off x="9525" y="390525"/>
          <a:ext cx="2162175" cy="3429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2</xdr:row>
      <xdr:rowOff>0</xdr:rowOff>
    </xdr:from>
    <xdr:to>
      <xdr:col>2</xdr:col>
      <xdr:colOff>9525</xdr:colOff>
      <xdr:row>4</xdr:row>
      <xdr:rowOff>0</xdr:rowOff>
    </xdr:to>
    <xdr:cxnSp macro="">
      <xdr:nvCxnSpPr>
        <xdr:cNvPr id="2" name="直線コネクタ 1"/>
        <xdr:cNvCxnSpPr/>
      </xdr:nvCxnSpPr>
      <xdr:spPr>
        <a:xfrm flipH="1" flipV="1">
          <a:off x="9525" y="390525"/>
          <a:ext cx="2162175" cy="3429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5"/>
  <sheetViews>
    <sheetView showGridLines="0" tabSelected="1" workbookViewId="0">
      <selection activeCell="B1" sqref="B1"/>
    </sheetView>
  </sheetViews>
  <sheetFormatPr defaultRowHeight="13.5"/>
  <cols>
    <col min="1" max="1" width="1.25" style="17" customWidth="1"/>
    <col min="2" max="2" width="3.625" style="17" customWidth="1"/>
    <col min="3" max="3" width="24.75" style="17" customWidth="1"/>
    <col min="4" max="7" width="14.375" style="17" customWidth="1"/>
    <col min="8" max="16384" width="9" style="17"/>
  </cols>
  <sheetData>
    <row r="1" spans="2:7" s="28" customFormat="1" ht="18.75" customHeight="1" thickBot="1">
      <c r="B1" s="9" t="s">
        <v>27</v>
      </c>
      <c r="C1" s="26"/>
      <c r="D1" s="27"/>
      <c r="E1" s="27"/>
      <c r="F1" s="11"/>
      <c r="G1" s="11" t="s">
        <v>11</v>
      </c>
    </row>
    <row r="2" spans="2:7" ht="13.5" customHeight="1">
      <c r="B2" s="153" t="s">
        <v>43</v>
      </c>
      <c r="C2" s="154"/>
      <c r="D2" s="158" t="s">
        <v>61</v>
      </c>
      <c r="E2" s="158" t="s">
        <v>62</v>
      </c>
      <c r="F2" s="151" t="s">
        <v>65</v>
      </c>
      <c r="G2" s="149" t="s">
        <v>66</v>
      </c>
    </row>
    <row r="3" spans="2:7" ht="13.5" customHeight="1">
      <c r="B3" s="146" t="s">
        <v>44</v>
      </c>
      <c r="C3" s="147"/>
      <c r="D3" s="159"/>
      <c r="E3" s="159"/>
      <c r="F3" s="152"/>
      <c r="G3" s="150"/>
    </row>
    <row r="4" spans="2:7" ht="19.5" customHeight="1">
      <c r="B4" s="155" t="s">
        <v>12</v>
      </c>
      <c r="C4" s="43" t="s">
        <v>1</v>
      </c>
      <c r="D4" s="93">
        <v>8661</v>
      </c>
      <c r="E4" s="93">
        <v>8555</v>
      </c>
      <c r="F4" s="115">
        <v>8357</v>
      </c>
      <c r="G4" s="123">
        <v>9163</v>
      </c>
    </row>
    <row r="5" spans="2:7" ht="19.5" customHeight="1">
      <c r="B5" s="155"/>
      <c r="C5" s="44" t="s">
        <v>2</v>
      </c>
      <c r="D5" s="94">
        <v>3503</v>
      </c>
      <c r="E5" s="94">
        <v>10128</v>
      </c>
      <c r="F5" s="116">
        <v>5896</v>
      </c>
      <c r="G5" s="124">
        <v>5382</v>
      </c>
    </row>
    <row r="6" spans="2:7" ht="19.5" customHeight="1">
      <c r="B6" s="155"/>
      <c r="C6" s="44" t="s">
        <v>3</v>
      </c>
      <c r="D6" s="94">
        <v>2926</v>
      </c>
      <c r="E6" s="94">
        <v>1946</v>
      </c>
      <c r="F6" s="116">
        <v>2364</v>
      </c>
      <c r="G6" s="124">
        <v>1402</v>
      </c>
    </row>
    <row r="7" spans="2:7" ht="19.5" customHeight="1">
      <c r="B7" s="155"/>
      <c r="C7" s="45" t="s">
        <v>4</v>
      </c>
      <c r="D7" s="95">
        <v>11504</v>
      </c>
      <c r="E7" s="95">
        <v>11922</v>
      </c>
      <c r="F7" s="117">
        <v>13418</v>
      </c>
      <c r="G7" s="125">
        <v>14957</v>
      </c>
    </row>
    <row r="8" spans="2:7" ht="19.5" customHeight="1">
      <c r="B8" s="156"/>
      <c r="C8" s="63" t="s">
        <v>5</v>
      </c>
      <c r="D8" s="96">
        <v>26594</v>
      </c>
      <c r="E8" s="113">
        <v>32551</v>
      </c>
      <c r="F8" s="126">
        <v>30035</v>
      </c>
      <c r="G8" s="128">
        <v>30904</v>
      </c>
    </row>
    <row r="9" spans="2:7" ht="19.5" customHeight="1">
      <c r="B9" s="157" t="s">
        <v>13</v>
      </c>
      <c r="C9" s="46" t="s">
        <v>57</v>
      </c>
      <c r="D9" s="93">
        <v>10302</v>
      </c>
      <c r="E9" s="93">
        <v>10903</v>
      </c>
      <c r="F9" s="115">
        <v>12348</v>
      </c>
      <c r="G9" s="123">
        <v>11894</v>
      </c>
    </row>
    <row r="10" spans="2:7" ht="19.5" customHeight="1">
      <c r="B10" s="155"/>
      <c r="C10" s="47" t="s">
        <v>7</v>
      </c>
      <c r="D10" s="94">
        <v>3601</v>
      </c>
      <c r="E10" s="94">
        <v>2401</v>
      </c>
      <c r="F10" s="116">
        <v>2507</v>
      </c>
      <c r="G10" s="124">
        <v>4124</v>
      </c>
    </row>
    <row r="11" spans="2:7" ht="19.5" customHeight="1">
      <c r="B11" s="155"/>
      <c r="C11" s="48" t="s">
        <v>4</v>
      </c>
      <c r="D11" s="95">
        <v>12023</v>
      </c>
      <c r="E11" s="95">
        <v>18283</v>
      </c>
      <c r="F11" s="117">
        <v>13502</v>
      </c>
      <c r="G11" s="125">
        <v>13079</v>
      </c>
    </row>
    <row r="12" spans="2:7" ht="19.5" customHeight="1">
      <c r="B12" s="156"/>
      <c r="C12" s="68" t="s">
        <v>5</v>
      </c>
      <c r="D12" s="96">
        <v>25926</v>
      </c>
      <c r="E12" s="114">
        <v>31587</v>
      </c>
      <c r="F12" s="127">
        <v>28357</v>
      </c>
      <c r="G12" s="129">
        <v>29097</v>
      </c>
    </row>
    <row r="13" spans="2:7" ht="19.5" customHeight="1">
      <c r="B13" s="49"/>
      <c r="C13" s="85" t="s">
        <v>8</v>
      </c>
      <c r="D13" s="97">
        <v>0.61</v>
      </c>
      <c r="E13" s="97">
        <v>0.59</v>
      </c>
      <c r="F13" s="118">
        <v>0.56000000000000005</v>
      </c>
      <c r="G13" s="130">
        <v>0.55000000000000004</v>
      </c>
    </row>
    <row r="14" spans="2:7" ht="19.5" customHeight="1">
      <c r="B14" s="50"/>
      <c r="C14" s="44" t="s">
        <v>9</v>
      </c>
      <c r="D14" s="98">
        <v>92.8</v>
      </c>
      <c r="E14" s="98">
        <v>90.4</v>
      </c>
      <c r="F14" s="119">
        <v>87.3</v>
      </c>
      <c r="G14" s="131">
        <v>92</v>
      </c>
    </row>
    <row r="15" spans="2:7" ht="19.5" customHeight="1">
      <c r="B15" s="51"/>
      <c r="C15" s="19" t="s">
        <v>35</v>
      </c>
      <c r="D15" s="98">
        <v>7.3</v>
      </c>
      <c r="E15" s="98">
        <v>6.8</v>
      </c>
      <c r="F15" s="119">
        <v>6.9</v>
      </c>
      <c r="G15" s="131">
        <v>7.2</v>
      </c>
    </row>
    <row r="16" spans="2:7" ht="19.5" customHeight="1">
      <c r="B16" s="51"/>
      <c r="C16" s="19" t="s">
        <v>28</v>
      </c>
      <c r="D16" s="98">
        <v>60.1</v>
      </c>
      <c r="E16" s="98">
        <v>48.2</v>
      </c>
      <c r="F16" s="119">
        <v>44.7</v>
      </c>
      <c r="G16" s="131">
        <v>37.4</v>
      </c>
    </row>
    <row r="17" spans="2:7" ht="19.5" customHeight="1" thickBot="1">
      <c r="B17" s="52"/>
      <c r="C17" s="86" t="s">
        <v>10</v>
      </c>
      <c r="D17" s="99">
        <v>26847</v>
      </c>
      <c r="E17" s="99">
        <v>26284</v>
      </c>
      <c r="F17" s="120">
        <v>26031</v>
      </c>
      <c r="G17" s="132">
        <v>24583</v>
      </c>
    </row>
    <row r="18" spans="2:7" s="53" customFormat="1" ht="18" customHeight="1">
      <c r="B18" s="148" t="s">
        <v>45</v>
      </c>
      <c r="C18" s="148"/>
      <c r="D18" s="148"/>
      <c r="E18" s="148"/>
    </row>
    <row r="19" spans="2:7" s="53" customFormat="1" ht="12" customHeight="1">
      <c r="B19" s="144" t="s">
        <v>68</v>
      </c>
      <c r="C19" s="144"/>
      <c r="D19" s="144"/>
      <c r="E19" s="144"/>
      <c r="F19" s="144"/>
      <c r="G19" s="144"/>
    </row>
    <row r="20" spans="2:7" s="53" customFormat="1" ht="7.5" customHeight="1">
      <c r="B20" s="84"/>
      <c r="C20" s="84"/>
      <c r="D20" s="84"/>
      <c r="E20" s="84"/>
    </row>
    <row r="21" spans="2:7" s="53" customFormat="1" ht="12">
      <c r="B21" s="145" t="s">
        <v>37</v>
      </c>
      <c r="C21" s="145"/>
      <c r="D21" s="145"/>
      <c r="E21" s="145"/>
    </row>
    <row r="22" spans="2:7" s="53" customFormat="1" ht="25.5" customHeight="1">
      <c r="B22" s="144" t="s">
        <v>51</v>
      </c>
      <c r="C22" s="144"/>
      <c r="D22" s="144"/>
      <c r="E22" s="144"/>
      <c r="F22" s="144"/>
      <c r="G22" s="144"/>
    </row>
    <row r="23" spans="2:7" s="53" customFormat="1" ht="7.5" customHeight="1">
      <c r="B23" s="54"/>
      <c r="C23" s="54"/>
      <c r="D23" s="54"/>
      <c r="E23" s="54"/>
    </row>
    <row r="24" spans="2:7" s="53" customFormat="1" ht="12" customHeight="1">
      <c r="B24" s="145" t="s">
        <v>38</v>
      </c>
      <c r="C24" s="145"/>
      <c r="D24" s="145"/>
      <c r="E24" s="145"/>
    </row>
    <row r="25" spans="2:7" s="53" customFormat="1" ht="12" customHeight="1">
      <c r="B25" s="144" t="s">
        <v>69</v>
      </c>
      <c r="C25" s="144"/>
      <c r="D25" s="144"/>
      <c r="E25" s="144"/>
      <c r="F25" s="144"/>
      <c r="G25" s="144"/>
    </row>
    <row r="26" spans="2:7" s="53" customFormat="1" ht="7.5" customHeight="1">
      <c r="B26" s="54"/>
      <c r="C26" s="54"/>
      <c r="D26" s="54"/>
      <c r="E26" s="54"/>
    </row>
    <row r="27" spans="2:7" s="53" customFormat="1" ht="12" customHeight="1">
      <c r="B27" s="145" t="s">
        <v>39</v>
      </c>
      <c r="C27" s="145"/>
      <c r="D27" s="145"/>
      <c r="E27" s="145"/>
    </row>
    <row r="28" spans="2:7" s="53" customFormat="1" ht="24.75" customHeight="1">
      <c r="B28" s="144" t="s">
        <v>53</v>
      </c>
      <c r="C28" s="144"/>
      <c r="D28" s="144"/>
      <c r="E28" s="144"/>
      <c r="F28" s="144"/>
      <c r="G28" s="144"/>
    </row>
    <row r="29" spans="2:7" s="53" customFormat="1" ht="7.5" customHeight="1">
      <c r="B29" s="54"/>
      <c r="C29" s="54"/>
      <c r="D29" s="54"/>
      <c r="E29" s="54"/>
    </row>
    <row r="30" spans="2:7" s="53" customFormat="1" ht="12" customHeight="1">
      <c r="B30" s="145" t="s">
        <v>40</v>
      </c>
      <c r="C30" s="145"/>
      <c r="D30" s="145"/>
      <c r="E30" s="145"/>
    </row>
    <row r="31" spans="2:7" s="53" customFormat="1" ht="36.75" customHeight="1">
      <c r="B31" s="144" t="s">
        <v>70</v>
      </c>
      <c r="C31" s="144"/>
      <c r="D31" s="144"/>
      <c r="E31" s="144"/>
      <c r="F31" s="144"/>
      <c r="G31" s="144"/>
    </row>
    <row r="32" spans="2:7" s="12" customFormat="1" ht="7.5" customHeight="1">
      <c r="E32" s="16"/>
      <c r="F32" s="16"/>
    </row>
    <row r="33" spans="2:7">
      <c r="B33" s="12" t="s">
        <v>55</v>
      </c>
      <c r="E33" s="100"/>
      <c r="F33" s="100"/>
    </row>
    <row r="34" spans="2:7">
      <c r="G34" s="16" t="s">
        <v>60</v>
      </c>
    </row>
    <row r="35" spans="2:7">
      <c r="G35" s="100" t="s">
        <v>49</v>
      </c>
    </row>
  </sheetData>
  <mergeCells count="18">
    <mergeCell ref="E2:E3"/>
    <mergeCell ref="D2:D3"/>
    <mergeCell ref="B31:G31"/>
    <mergeCell ref="B24:E24"/>
    <mergeCell ref="B27:E27"/>
    <mergeCell ref="B30:E30"/>
    <mergeCell ref="B3:C3"/>
    <mergeCell ref="B18:E18"/>
    <mergeCell ref="B25:G25"/>
    <mergeCell ref="B28:G28"/>
    <mergeCell ref="G2:G3"/>
    <mergeCell ref="B19:G19"/>
    <mergeCell ref="B22:G22"/>
    <mergeCell ref="F2:F3"/>
    <mergeCell ref="B2:C2"/>
    <mergeCell ref="B4:B8"/>
    <mergeCell ref="B9:B12"/>
    <mergeCell ref="B21:E21"/>
  </mergeCells>
  <phoneticPr fontId="5"/>
  <printOptions gridLinesSet="0"/>
  <pageMargins left="0.59055118110236227" right="0.39370078740157483" top="0.78740157480314965" bottom="0.98425196850393704" header="0.51181102362204722" footer="0.51181102362204722"/>
  <pageSetup paperSize="9" orientation="portrait" horizontalDpi="4294967292" verticalDpi="400" r:id="rId1"/>
  <headerFooter alignWithMargins="0">
    <oddFooter>&amp;C&amp;"ＭＳ Ｐゴシック,標準"&amp;F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workbookViewId="0"/>
  </sheetViews>
  <sheetFormatPr defaultRowHeight="12"/>
  <cols>
    <col min="1" max="1" width="3.625" style="12" customWidth="1"/>
    <col min="2" max="2" width="24.75" style="12" bestFit="1" customWidth="1"/>
    <col min="3" max="4" width="11.125" style="12" bestFit="1" customWidth="1"/>
    <col min="5" max="9" width="11.375" style="12" bestFit="1" customWidth="1"/>
    <col min="10" max="15" width="11.375" style="12" customWidth="1"/>
    <col min="16" max="16384" width="9" style="12"/>
  </cols>
  <sheetData>
    <row r="1" spans="1:15" ht="18.75" customHeight="1">
      <c r="A1" s="9" t="s">
        <v>27</v>
      </c>
      <c r="B1" s="10"/>
      <c r="C1" s="11"/>
      <c r="D1" s="11"/>
      <c r="E1" s="11"/>
      <c r="F1" s="11"/>
      <c r="G1" s="11"/>
      <c r="H1" s="11"/>
    </row>
    <row r="2" spans="1:15" s="15" customFormat="1" ht="12" customHeight="1" thickBot="1">
      <c r="A2" s="13"/>
      <c r="B2" s="14"/>
      <c r="C2" s="11"/>
      <c r="D2" s="11"/>
      <c r="E2" s="11" t="s">
        <v>11</v>
      </c>
      <c r="F2" s="11"/>
      <c r="I2" s="11"/>
      <c r="J2" s="11"/>
      <c r="K2" s="11"/>
      <c r="L2" s="11"/>
      <c r="M2" s="11"/>
      <c r="O2" s="11" t="s">
        <v>11</v>
      </c>
    </row>
    <row r="3" spans="1:15" s="17" customFormat="1" ht="13.5" customHeight="1">
      <c r="A3" s="153" t="s">
        <v>43</v>
      </c>
      <c r="B3" s="154"/>
      <c r="C3" s="167" t="s">
        <v>63</v>
      </c>
      <c r="D3" s="173" t="s">
        <v>64</v>
      </c>
      <c r="E3" s="160" t="s">
        <v>67</v>
      </c>
    </row>
    <row r="4" spans="1:15" s="17" customFormat="1" ht="13.5" customHeight="1">
      <c r="A4" s="146" t="s">
        <v>44</v>
      </c>
      <c r="B4" s="147"/>
      <c r="C4" s="168"/>
      <c r="D4" s="174"/>
      <c r="E4" s="161"/>
    </row>
    <row r="5" spans="1:15" s="17" customFormat="1" ht="17.25" customHeight="1">
      <c r="A5" s="162" t="s">
        <v>12</v>
      </c>
      <c r="B5" s="18" t="s">
        <v>1</v>
      </c>
      <c r="C5" s="80">
        <v>8555</v>
      </c>
      <c r="D5" s="115">
        <v>8357</v>
      </c>
      <c r="E5" s="134">
        <v>9163</v>
      </c>
    </row>
    <row r="6" spans="1:15" s="17" customFormat="1" ht="17.25" customHeight="1">
      <c r="A6" s="162"/>
      <c r="B6" s="19" t="s">
        <v>2</v>
      </c>
      <c r="C6" s="77">
        <v>10128</v>
      </c>
      <c r="D6" s="116">
        <v>5896</v>
      </c>
      <c r="E6" s="135">
        <v>5382</v>
      </c>
    </row>
    <row r="7" spans="1:15" s="17" customFormat="1" ht="17.25" customHeight="1">
      <c r="A7" s="162"/>
      <c r="B7" s="19" t="s">
        <v>3</v>
      </c>
      <c r="C7" s="77">
        <v>1946</v>
      </c>
      <c r="D7" s="116">
        <v>2364</v>
      </c>
      <c r="E7" s="135">
        <v>1402</v>
      </c>
    </row>
    <row r="8" spans="1:15" s="17" customFormat="1" ht="17.25" customHeight="1">
      <c r="A8" s="162"/>
      <c r="B8" s="20" t="s">
        <v>4</v>
      </c>
      <c r="C8" s="78">
        <v>11922</v>
      </c>
      <c r="D8" s="117">
        <v>13418</v>
      </c>
      <c r="E8" s="136">
        <v>14957</v>
      </c>
    </row>
    <row r="9" spans="1:15" s="17" customFormat="1" ht="17.25" customHeight="1">
      <c r="A9" s="163"/>
      <c r="B9" s="21" t="s">
        <v>5</v>
      </c>
      <c r="C9" s="79">
        <f>SUM(C5:C8)</f>
        <v>32551</v>
      </c>
      <c r="D9" s="113">
        <v>30035</v>
      </c>
      <c r="E9" s="137">
        <v>30904</v>
      </c>
    </row>
    <row r="10" spans="1:15" s="17" customFormat="1" ht="17.25" customHeight="1">
      <c r="A10" s="164" t="s">
        <v>13</v>
      </c>
      <c r="B10" s="22" t="s">
        <v>6</v>
      </c>
      <c r="C10" s="80">
        <v>10903</v>
      </c>
      <c r="D10" s="115">
        <v>12348</v>
      </c>
      <c r="E10" s="134">
        <v>11894</v>
      </c>
    </row>
    <row r="11" spans="1:15" s="17" customFormat="1" ht="17.25" customHeight="1">
      <c r="A11" s="162"/>
      <c r="B11" s="23" t="s">
        <v>7</v>
      </c>
      <c r="C11" s="77">
        <v>2401</v>
      </c>
      <c r="D11" s="116">
        <v>2507</v>
      </c>
      <c r="E11" s="135">
        <v>4124</v>
      </c>
    </row>
    <row r="12" spans="1:15" s="17" customFormat="1" ht="17.25" customHeight="1">
      <c r="A12" s="162"/>
      <c r="B12" s="24" t="s">
        <v>4</v>
      </c>
      <c r="C12" s="78">
        <v>18283</v>
      </c>
      <c r="D12" s="117">
        <v>13502</v>
      </c>
      <c r="E12" s="136">
        <v>13079</v>
      </c>
    </row>
    <row r="13" spans="1:15" s="17" customFormat="1" ht="17.25" customHeight="1">
      <c r="A13" s="163"/>
      <c r="B13" s="25" t="s">
        <v>5</v>
      </c>
      <c r="C13" s="142">
        <f>SUM(C10:C12)</f>
        <v>31587</v>
      </c>
      <c r="D13" s="114">
        <v>28357</v>
      </c>
      <c r="E13" s="138">
        <v>29097</v>
      </c>
    </row>
    <row r="14" spans="1:15" s="17" customFormat="1" ht="17.25" customHeight="1">
      <c r="A14" s="165" t="s">
        <v>8</v>
      </c>
      <c r="B14" s="166"/>
      <c r="C14" s="143">
        <v>0.59</v>
      </c>
      <c r="D14" s="118">
        <v>0.56000000000000005</v>
      </c>
      <c r="E14" s="139">
        <v>0.55000000000000004</v>
      </c>
    </row>
    <row r="15" spans="1:15" s="17" customFormat="1" ht="17.25" customHeight="1">
      <c r="A15" s="169" t="s">
        <v>9</v>
      </c>
      <c r="B15" s="170"/>
      <c r="C15" s="82">
        <v>90.4</v>
      </c>
      <c r="D15" s="119">
        <v>87.3</v>
      </c>
      <c r="E15" s="140">
        <v>92</v>
      </c>
    </row>
    <row r="16" spans="1:15" s="17" customFormat="1" ht="17.25" customHeight="1">
      <c r="A16" s="169" t="s">
        <v>23</v>
      </c>
      <c r="B16" s="170"/>
      <c r="C16" s="82">
        <v>6.8</v>
      </c>
      <c r="D16" s="119">
        <v>6.9</v>
      </c>
      <c r="E16" s="140">
        <v>7.2</v>
      </c>
    </row>
    <row r="17" spans="1:7" s="17" customFormat="1" ht="17.25" customHeight="1">
      <c r="A17" s="169" t="s">
        <v>28</v>
      </c>
      <c r="B17" s="170"/>
      <c r="C17" s="82">
        <v>48.2</v>
      </c>
      <c r="D17" s="119">
        <v>44.7</v>
      </c>
      <c r="E17" s="140">
        <v>37.4</v>
      </c>
    </row>
    <row r="18" spans="1:7" s="17" customFormat="1" ht="17.25" customHeight="1" thickBot="1">
      <c r="A18" s="171" t="s">
        <v>10</v>
      </c>
      <c r="B18" s="172"/>
      <c r="C18" s="83">
        <v>26284</v>
      </c>
      <c r="D18" s="120">
        <v>26031</v>
      </c>
      <c r="E18" s="141">
        <v>24583</v>
      </c>
    </row>
    <row r="19" spans="1:7" s="53" customFormat="1" ht="18" customHeight="1">
      <c r="B19" s="175" t="s">
        <v>45</v>
      </c>
      <c r="C19" s="175"/>
      <c r="D19" s="175"/>
      <c r="E19" s="175"/>
    </row>
    <row r="20" spans="1:7" s="53" customFormat="1" ht="12" customHeight="1">
      <c r="B20" s="144" t="s">
        <v>68</v>
      </c>
      <c r="C20" s="144"/>
      <c r="D20" s="144"/>
      <c r="E20" s="144"/>
      <c r="F20" s="144"/>
      <c r="G20" s="144"/>
    </row>
    <row r="21" spans="1:7" s="53" customFormat="1" ht="7.5" customHeight="1">
      <c r="B21" s="133"/>
      <c r="C21" s="133"/>
      <c r="D21" s="133"/>
      <c r="E21" s="133"/>
    </row>
    <row r="22" spans="1:7" s="53" customFormat="1">
      <c r="B22" s="145" t="s">
        <v>37</v>
      </c>
      <c r="C22" s="145"/>
      <c r="D22" s="145"/>
      <c r="E22" s="145"/>
    </row>
    <row r="23" spans="1:7" s="53" customFormat="1" ht="25.5" customHeight="1">
      <c r="B23" s="144" t="s">
        <v>51</v>
      </c>
      <c r="C23" s="144"/>
      <c r="D23" s="144"/>
      <c r="E23" s="144"/>
      <c r="F23" s="144"/>
      <c r="G23" s="144"/>
    </row>
    <row r="24" spans="1:7" s="53" customFormat="1" ht="7.5" customHeight="1">
      <c r="B24" s="133"/>
      <c r="C24" s="133"/>
      <c r="D24" s="133"/>
      <c r="E24" s="133"/>
    </row>
    <row r="25" spans="1:7" s="53" customFormat="1" ht="12" customHeight="1">
      <c r="B25" s="145" t="s">
        <v>38</v>
      </c>
      <c r="C25" s="145"/>
      <c r="D25" s="145"/>
      <c r="E25" s="145"/>
    </row>
    <row r="26" spans="1:7" s="53" customFormat="1" ht="12" customHeight="1">
      <c r="B26" s="144" t="s">
        <v>69</v>
      </c>
      <c r="C26" s="144"/>
      <c r="D26" s="144"/>
      <c r="E26" s="144"/>
      <c r="F26" s="144"/>
      <c r="G26" s="144"/>
    </row>
    <row r="27" spans="1:7" s="53" customFormat="1" ht="7.5" customHeight="1">
      <c r="B27" s="133"/>
      <c r="C27" s="133"/>
      <c r="D27" s="133"/>
      <c r="E27" s="133"/>
    </row>
    <row r="28" spans="1:7" s="53" customFormat="1" ht="12" customHeight="1">
      <c r="B28" s="145" t="s">
        <v>39</v>
      </c>
      <c r="C28" s="145"/>
      <c r="D28" s="145"/>
      <c r="E28" s="145"/>
    </row>
    <row r="29" spans="1:7" s="53" customFormat="1" ht="24.75" customHeight="1">
      <c r="B29" s="144" t="s">
        <v>53</v>
      </c>
      <c r="C29" s="144"/>
      <c r="D29" s="144"/>
      <c r="E29" s="144"/>
      <c r="F29" s="144"/>
      <c r="G29" s="144"/>
    </row>
    <row r="30" spans="1:7" s="53" customFormat="1" ht="7.5" customHeight="1">
      <c r="B30" s="133"/>
      <c r="C30" s="133"/>
      <c r="D30" s="133"/>
      <c r="E30" s="133"/>
    </row>
    <row r="31" spans="1:7" s="53" customFormat="1" ht="12" customHeight="1">
      <c r="B31" s="145" t="s">
        <v>40</v>
      </c>
      <c r="C31" s="145"/>
      <c r="D31" s="145"/>
      <c r="E31" s="145"/>
    </row>
    <row r="32" spans="1:7" s="53" customFormat="1" ht="36.75" customHeight="1">
      <c r="B32" s="144" t="s">
        <v>70</v>
      </c>
      <c r="C32" s="144"/>
      <c r="D32" s="144"/>
      <c r="E32" s="144"/>
      <c r="F32" s="144"/>
      <c r="G32" s="144"/>
    </row>
    <row r="33" spans="2:7" ht="7.5" customHeight="1">
      <c r="E33" s="16"/>
      <c r="F33" s="16"/>
    </row>
    <row r="34" spans="2:7" s="17" customFormat="1" ht="13.5">
      <c r="B34" s="12" t="s">
        <v>55</v>
      </c>
      <c r="E34" s="100"/>
      <c r="F34" s="100"/>
    </row>
    <row r="35" spans="2:7" s="17" customFormat="1" ht="13.5">
      <c r="G35" s="16" t="s">
        <v>60</v>
      </c>
    </row>
    <row r="36" spans="2:7" s="17" customFormat="1" ht="13.5">
      <c r="G36" s="100" t="s">
        <v>49</v>
      </c>
    </row>
  </sheetData>
  <mergeCells count="22">
    <mergeCell ref="B31:E31"/>
    <mergeCell ref="B32:G32"/>
    <mergeCell ref="B20:G20"/>
    <mergeCell ref="B19:E19"/>
    <mergeCell ref="B22:E22"/>
    <mergeCell ref="B23:G23"/>
    <mergeCell ref="B25:E25"/>
    <mergeCell ref="B26:G26"/>
    <mergeCell ref="B28:E28"/>
    <mergeCell ref="B29:G29"/>
    <mergeCell ref="A15:B15"/>
    <mergeCell ref="A16:B16"/>
    <mergeCell ref="A17:B17"/>
    <mergeCell ref="A18:B18"/>
    <mergeCell ref="D3:D4"/>
    <mergeCell ref="E3:E4"/>
    <mergeCell ref="A4:B4"/>
    <mergeCell ref="A5:A9"/>
    <mergeCell ref="A10:A13"/>
    <mergeCell ref="A14:B14"/>
    <mergeCell ref="C3:C4"/>
    <mergeCell ref="A3:B3"/>
  </mergeCells>
  <phoneticPr fontId="5"/>
  <printOptions gridLinesSet="0"/>
  <pageMargins left="0.59055118110236227" right="0.39370078740157483" top="0.78740157480314965" bottom="0.98425196850393704" header="0.51181102362204722" footer="0.51181102362204722"/>
  <pageSetup paperSize="9" orientation="portrait" horizontalDpi="4294967292" verticalDpi="400" r:id="rId1"/>
  <headerFooter alignWithMargins="0">
    <oddFooter>&amp;C&amp;"ＭＳ Ｐゴシック,標準"&amp;F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workbookViewId="0">
      <selection activeCell="B26" sqref="B26:G26"/>
    </sheetView>
  </sheetViews>
  <sheetFormatPr defaultRowHeight="12"/>
  <cols>
    <col min="1" max="1" width="3.625" style="12" customWidth="1"/>
    <col min="2" max="2" width="24.75" style="12" bestFit="1" customWidth="1"/>
    <col min="3" max="4" width="11.125" style="12" bestFit="1" customWidth="1"/>
    <col min="5" max="9" width="11.375" style="12" bestFit="1" customWidth="1"/>
    <col min="10" max="15" width="11.375" style="12" customWidth="1"/>
    <col min="16" max="16384" width="9" style="12"/>
  </cols>
  <sheetData>
    <row r="1" spans="1:15" ht="18.75" customHeight="1">
      <c r="A1" s="9" t="s">
        <v>27</v>
      </c>
      <c r="B1" s="10"/>
      <c r="C1" s="11"/>
      <c r="D1" s="11"/>
      <c r="E1" s="11"/>
      <c r="F1" s="11"/>
      <c r="G1" s="11"/>
      <c r="H1" s="11"/>
    </row>
    <row r="2" spans="1:15" s="15" customFormat="1" ht="12" customHeight="1" thickBot="1">
      <c r="A2" s="13"/>
      <c r="B2" s="14"/>
      <c r="C2" s="11"/>
      <c r="D2" s="11"/>
      <c r="E2" s="11"/>
      <c r="F2" s="11"/>
      <c r="I2" s="11"/>
      <c r="J2" s="11"/>
      <c r="K2" s="11"/>
      <c r="L2" s="11"/>
      <c r="M2" s="11"/>
      <c r="O2" s="11" t="s">
        <v>11</v>
      </c>
    </row>
    <row r="3" spans="1:15" s="17" customFormat="1" ht="13.5" customHeight="1">
      <c r="A3" s="153" t="s">
        <v>43</v>
      </c>
      <c r="B3" s="178"/>
      <c r="C3" s="167" t="s">
        <v>26</v>
      </c>
      <c r="D3" s="176" t="s">
        <v>33</v>
      </c>
      <c r="E3" s="176" t="s">
        <v>34</v>
      </c>
      <c r="F3" s="176" t="s">
        <v>36</v>
      </c>
      <c r="G3" s="176" t="s">
        <v>42</v>
      </c>
      <c r="H3" s="176" t="s">
        <v>46</v>
      </c>
      <c r="I3" s="176" t="s">
        <v>47</v>
      </c>
      <c r="J3" s="176" t="s">
        <v>50</v>
      </c>
      <c r="K3" s="173" t="s">
        <v>56</v>
      </c>
      <c r="L3" s="176" t="s">
        <v>59</v>
      </c>
      <c r="M3" s="176" t="s">
        <v>63</v>
      </c>
      <c r="N3" s="173" t="s">
        <v>64</v>
      </c>
      <c r="O3" s="160" t="s">
        <v>67</v>
      </c>
    </row>
    <row r="4" spans="1:15" s="17" customFormat="1" ht="13.5" customHeight="1">
      <c r="A4" s="146" t="s">
        <v>44</v>
      </c>
      <c r="B4" s="179"/>
      <c r="C4" s="168"/>
      <c r="D4" s="177"/>
      <c r="E4" s="177"/>
      <c r="F4" s="177"/>
      <c r="G4" s="177"/>
      <c r="H4" s="177"/>
      <c r="I4" s="177"/>
      <c r="J4" s="177"/>
      <c r="K4" s="174"/>
      <c r="L4" s="177"/>
      <c r="M4" s="177"/>
      <c r="N4" s="174"/>
      <c r="O4" s="161"/>
    </row>
    <row r="5" spans="1:15" s="17" customFormat="1" ht="17.25" customHeight="1">
      <c r="A5" s="162" t="s">
        <v>12</v>
      </c>
      <c r="B5" s="18" t="s">
        <v>1</v>
      </c>
      <c r="C5" s="76">
        <v>8649</v>
      </c>
      <c r="D5" s="36">
        <v>8852</v>
      </c>
      <c r="E5" s="36">
        <v>8489</v>
      </c>
      <c r="F5" s="36">
        <v>8340</v>
      </c>
      <c r="G5" s="36">
        <v>8355</v>
      </c>
      <c r="H5" s="36">
        <v>8468</v>
      </c>
      <c r="I5" s="29">
        <v>8348</v>
      </c>
      <c r="J5" s="29">
        <v>8496</v>
      </c>
      <c r="K5" s="115">
        <v>8577</v>
      </c>
      <c r="L5" s="29">
        <v>8661</v>
      </c>
      <c r="M5" s="29">
        <v>8555</v>
      </c>
      <c r="N5" s="115">
        <v>8357</v>
      </c>
      <c r="O5" s="134">
        <v>9163</v>
      </c>
    </row>
    <row r="6" spans="1:15" s="17" customFormat="1" ht="17.25" customHeight="1">
      <c r="A6" s="162"/>
      <c r="B6" s="19" t="s">
        <v>2</v>
      </c>
      <c r="C6" s="77">
        <v>2908</v>
      </c>
      <c r="D6" s="30">
        <v>3516</v>
      </c>
      <c r="E6" s="30">
        <v>2708</v>
      </c>
      <c r="F6" s="30">
        <v>3397</v>
      </c>
      <c r="G6" s="30">
        <v>3122</v>
      </c>
      <c r="H6" s="30">
        <v>3166</v>
      </c>
      <c r="I6" s="30">
        <v>3040</v>
      </c>
      <c r="J6" s="30">
        <v>3151</v>
      </c>
      <c r="K6" s="116">
        <v>2902</v>
      </c>
      <c r="L6" s="30">
        <v>3503</v>
      </c>
      <c r="M6" s="30">
        <v>10128</v>
      </c>
      <c r="N6" s="116">
        <v>5896</v>
      </c>
      <c r="O6" s="135">
        <v>5382</v>
      </c>
    </row>
    <row r="7" spans="1:15" s="17" customFormat="1" ht="17.25" customHeight="1">
      <c r="A7" s="162"/>
      <c r="B7" s="19" t="s">
        <v>3</v>
      </c>
      <c r="C7" s="77">
        <v>2582</v>
      </c>
      <c r="D7" s="30">
        <v>2316</v>
      </c>
      <c r="E7" s="30">
        <v>1903</v>
      </c>
      <c r="F7" s="30">
        <v>7753</v>
      </c>
      <c r="G7" s="30">
        <v>4246</v>
      </c>
      <c r="H7" s="30">
        <v>2214</v>
      </c>
      <c r="I7" s="30">
        <v>2190</v>
      </c>
      <c r="J7" s="30">
        <v>1777</v>
      </c>
      <c r="K7" s="116">
        <v>2439</v>
      </c>
      <c r="L7" s="30">
        <v>2926</v>
      </c>
      <c r="M7" s="30">
        <v>1946</v>
      </c>
      <c r="N7" s="116">
        <v>2364</v>
      </c>
      <c r="O7" s="135">
        <v>1402</v>
      </c>
    </row>
    <row r="8" spans="1:15" s="17" customFormat="1" ht="17.25" customHeight="1">
      <c r="A8" s="162"/>
      <c r="B8" s="20" t="s">
        <v>4</v>
      </c>
      <c r="C8" s="78">
        <v>9473</v>
      </c>
      <c r="D8" s="31">
        <v>10135</v>
      </c>
      <c r="E8" s="31">
        <v>10670</v>
      </c>
      <c r="F8" s="31">
        <v>10634</v>
      </c>
      <c r="G8" s="31">
        <v>10058</v>
      </c>
      <c r="H8" s="31">
        <v>10428</v>
      </c>
      <c r="I8" s="31">
        <v>10289</v>
      </c>
      <c r="J8" s="31">
        <v>9914</v>
      </c>
      <c r="K8" s="117">
        <v>11227</v>
      </c>
      <c r="L8" s="31">
        <v>11504</v>
      </c>
      <c r="M8" s="31">
        <v>11922</v>
      </c>
      <c r="N8" s="117">
        <v>13418</v>
      </c>
      <c r="O8" s="136">
        <v>14957</v>
      </c>
    </row>
    <row r="9" spans="1:15" s="17" customFormat="1" ht="17.25" customHeight="1">
      <c r="A9" s="163"/>
      <c r="B9" s="21" t="s">
        <v>5</v>
      </c>
      <c r="C9" s="79">
        <f t="shared" ref="C9:H9" si="0">SUM(C5:C8)</f>
        <v>23612</v>
      </c>
      <c r="D9" s="32">
        <f t="shared" si="0"/>
        <v>24819</v>
      </c>
      <c r="E9" s="32">
        <f t="shared" si="0"/>
        <v>23770</v>
      </c>
      <c r="F9" s="32">
        <f t="shared" si="0"/>
        <v>30124</v>
      </c>
      <c r="G9" s="32">
        <f t="shared" si="0"/>
        <v>25781</v>
      </c>
      <c r="H9" s="32">
        <f t="shared" si="0"/>
        <v>24276</v>
      </c>
      <c r="I9" s="32">
        <f>SUM(I5:I8)</f>
        <v>23867</v>
      </c>
      <c r="J9" s="32">
        <f>SUM(J5:J8)</f>
        <v>23338</v>
      </c>
      <c r="K9" s="113">
        <f>SUM(K5:K8)</f>
        <v>25145</v>
      </c>
      <c r="L9" s="32">
        <f>SUM(L5:L8)</f>
        <v>26594</v>
      </c>
      <c r="M9" s="32">
        <f>SUM(M5:M8)</f>
        <v>32551</v>
      </c>
      <c r="N9" s="113">
        <v>30035</v>
      </c>
      <c r="O9" s="137">
        <v>30904</v>
      </c>
    </row>
    <row r="10" spans="1:15" s="17" customFormat="1" ht="17.25" customHeight="1">
      <c r="A10" s="164" t="s">
        <v>13</v>
      </c>
      <c r="B10" s="22" t="s">
        <v>6</v>
      </c>
      <c r="C10" s="80">
        <v>9164</v>
      </c>
      <c r="D10" s="29">
        <v>9688</v>
      </c>
      <c r="E10" s="29">
        <v>9782</v>
      </c>
      <c r="F10" s="29">
        <v>10028</v>
      </c>
      <c r="G10" s="29">
        <v>12366</v>
      </c>
      <c r="H10" s="29">
        <v>10119</v>
      </c>
      <c r="I10" s="29">
        <v>10385</v>
      </c>
      <c r="J10" s="29">
        <v>10252</v>
      </c>
      <c r="K10" s="115">
        <v>10075</v>
      </c>
      <c r="L10" s="29">
        <v>10302</v>
      </c>
      <c r="M10" s="29">
        <v>10903</v>
      </c>
      <c r="N10" s="115">
        <v>12348</v>
      </c>
      <c r="O10" s="134">
        <v>11894</v>
      </c>
    </row>
    <row r="11" spans="1:15" s="17" customFormat="1" ht="17.25" customHeight="1">
      <c r="A11" s="162"/>
      <c r="B11" s="23" t="s">
        <v>7</v>
      </c>
      <c r="C11" s="77">
        <v>3035</v>
      </c>
      <c r="D11" s="30">
        <v>3325</v>
      </c>
      <c r="E11" s="30">
        <v>3001</v>
      </c>
      <c r="F11" s="30">
        <v>3345</v>
      </c>
      <c r="G11" s="30">
        <v>1988</v>
      </c>
      <c r="H11" s="30">
        <v>2970</v>
      </c>
      <c r="I11" s="30">
        <v>2533</v>
      </c>
      <c r="J11" s="30">
        <v>2292</v>
      </c>
      <c r="K11" s="116">
        <v>2584</v>
      </c>
      <c r="L11" s="30">
        <v>3601</v>
      </c>
      <c r="M11" s="30">
        <v>2401</v>
      </c>
      <c r="N11" s="116">
        <v>2507</v>
      </c>
      <c r="O11" s="135">
        <v>4124</v>
      </c>
    </row>
    <row r="12" spans="1:15" s="17" customFormat="1" ht="17.25" customHeight="1">
      <c r="A12" s="162"/>
      <c r="B12" s="24" t="s">
        <v>4</v>
      </c>
      <c r="C12" s="78">
        <v>10007</v>
      </c>
      <c r="D12" s="31">
        <v>10835</v>
      </c>
      <c r="E12" s="31">
        <v>9992</v>
      </c>
      <c r="F12" s="31">
        <v>15737</v>
      </c>
      <c r="G12" s="31">
        <v>10249</v>
      </c>
      <c r="H12" s="31">
        <v>10152</v>
      </c>
      <c r="I12" s="31">
        <v>9888</v>
      </c>
      <c r="J12" s="31">
        <v>9795</v>
      </c>
      <c r="K12" s="117">
        <v>11635</v>
      </c>
      <c r="L12" s="31">
        <v>12023</v>
      </c>
      <c r="M12" s="31">
        <v>18283</v>
      </c>
      <c r="N12" s="117">
        <v>13502</v>
      </c>
      <c r="O12" s="136">
        <v>13079</v>
      </c>
    </row>
    <row r="13" spans="1:15" s="17" customFormat="1" ht="17.25" customHeight="1">
      <c r="A13" s="163"/>
      <c r="B13" s="25" t="s">
        <v>5</v>
      </c>
      <c r="C13" s="79">
        <f t="shared" ref="C13:H13" si="1">SUM(C10:C12)</f>
        <v>22206</v>
      </c>
      <c r="D13" s="32">
        <f t="shared" si="1"/>
        <v>23848</v>
      </c>
      <c r="E13" s="32">
        <f t="shared" si="1"/>
        <v>22775</v>
      </c>
      <c r="F13" s="32">
        <f t="shared" si="1"/>
        <v>29110</v>
      </c>
      <c r="G13" s="32">
        <f t="shared" si="1"/>
        <v>24603</v>
      </c>
      <c r="H13" s="32">
        <f t="shared" si="1"/>
        <v>23241</v>
      </c>
      <c r="I13" s="121">
        <f>SUM(I10:I12)</f>
        <v>22806</v>
      </c>
      <c r="J13" s="121">
        <f>SUM(J10:J12)</f>
        <v>22339</v>
      </c>
      <c r="K13" s="114">
        <f>SUM(K10:K12)</f>
        <v>24294</v>
      </c>
      <c r="L13" s="121">
        <f>SUM(L10:L12)</f>
        <v>25926</v>
      </c>
      <c r="M13" s="121">
        <f>SUM(M10:M12)</f>
        <v>31587</v>
      </c>
      <c r="N13" s="114">
        <v>28357</v>
      </c>
      <c r="O13" s="138">
        <v>29097</v>
      </c>
    </row>
    <row r="14" spans="1:15" s="17" customFormat="1" ht="17.25" customHeight="1">
      <c r="A14" s="165" t="s">
        <v>8</v>
      </c>
      <c r="B14" s="166"/>
      <c r="C14" s="81">
        <v>0.67300000000000004</v>
      </c>
      <c r="D14" s="33">
        <v>0.64200000000000002</v>
      </c>
      <c r="E14" s="33">
        <v>0.626</v>
      </c>
      <c r="F14" s="33">
        <v>0.629</v>
      </c>
      <c r="G14" s="33">
        <v>0.63400000000000001</v>
      </c>
      <c r="H14" s="33">
        <v>0.63700000000000001</v>
      </c>
      <c r="I14" s="122">
        <v>0.64</v>
      </c>
      <c r="J14" s="122">
        <v>0.65</v>
      </c>
      <c r="K14" s="118">
        <v>0.64</v>
      </c>
      <c r="L14" s="122">
        <v>0.61</v>
      </c>
      <c r="M14" s="122">
        <v>0.59</v>
      </c>
      <c r="N14" s="118">
        <v>0.56000000000000005</v>
      </c>
      <c r="O14" s="139">
        <v>0.55000000000000004</v>
      </c>
    </row>
    <row r="15" spans="1:15" s="17" customFormat="1" ht="17.25" customHeight="1">
      <c r="A15" s="169" t="s">
        <v>9</v>
      </c>
      <c r="B15" s="170"/>
      <c r="C15" s="82">
        <v>89.3</v>
      </c>
      <c r="D15" s="34">
        <v>89.4</v>
      </c>
      <c r="E15" s="34">
        <v>93</v>
      </c>
      <c r="F15" s="34">
        <v>93.8</v>
      </c>
      <c r="G15" s="34">
        <v>95.8</v>
      </c>
      <c r="H15" s="34">
        <v>91.3</v>
      </c>
      <c r="I15" s="34">
        <v>93.6</v>
      </c>
      <c r="J15" s="34">
        <v>93</v>
      </c>
      <c r="K15" s="119">
        <v>92.4</v>
      </c>
      <c r="L15" s="34">
        <v>92.8</v>
      </c>
      <c r="M15" s="34">
        <v>90.4</v>
      </c>
      <c r="N15" s="119">
        <v>87.3</v>
      </c>
      <c r="O15" s="140">
        <v>92</v>
      </c>
    </row>
    <row r="16" spans="1:15" s="17" customFormat="1" ht="17.25" customHeight="1">
      <c r="A16" s="169" t="s">
        <v>23</v>
      </c>
      <c r="B16" s="170"/>
      <c r="C16" s="82">
        <v>11.7</v>
      </c>
      <c r="D16" s="34">
        <v>11.3</v>
      </c>
      <c r="E16" s="34">
        <v>9.8000000000000007</v>
      </c>
      <c r="F16" s="34">
        <v>8.6999999999999993</v>
      </c>
      <c r="G16" s="34">
        <v>8.6</v>
      </c>
      <c r="H16" s="34">
        <v>9</v>
      </c>
      <c r="I16" s="34">
        <v>9.3000000000000007</v>
      </c>
      <c r="J16" s="34">
        <v>8.8000000000000007</v>
      </c>
      <c r="K16" s="119">
        <v>7.9</v>
      </c>
      <c r="L16" s="34">
        <v>7.3</v>
      </c>
      <c r="M16" s="34">
        <v>6.8</v>
      </c>
      <c r="N16" s="119">
        <v>6.9</v>
      </c>
      <c r="O16" s="140">
        <v>7.2</v>
      </c>
    </row>
    <row r="17" spans="1:15" s="17" customFormat="1" ht="17.25" customHeight="1">
      <c r="A17" s="169" t="s">
        <v>28</v>
      </c>
      <c r="B17" s="170"/>
      <c r="C17" s="82">
        <v>111.7</v>
      </c>
      <c r="D17" s="34">
        <v>101.5</v>
      </c>
      <c r="E17" s="34">
        <v>99.5</v>
      </c>
      <c r="F17" s="34">
        <v>116.1</v>
      </c>
      <c r="G17" s="34">
        <v>110.5</v>
      </c>
      <c r="H17" s="34">
        <v>98.4</v>
      </c>
      <c r="I17" s="34">
        <v>96.8</v>
      </c>
      <c r="J17" s="34">
        <v>87.8</v>
      </c>
      <c r="K17" s="119">
        <v>62.7</v>
      </c>
      <c r="L17" s="34">
        <v>60.1</v>
      </c>
      <c r="M17" s="34">
        <v>48.2</v>
      </c>
      <c r="N17" s="119">
        <v>44.7</v>
      </c>
      <c r="O17" s="140">
        <v>37.4</v>
      </c>
    </row>
    <row r="18" spans="1:15" s="17" customFormat="1" ht="17.25" customHeight="1" thickBot="1">
      <c r="A18" s="171" t="s">
        <v>10</v>
      </c>
      <c r="B18" s="172"/>
      <c r="C18" s="83">
        <v>24928</v>
      </c>
      <c r="D18" s="35">
        <v>24786</v>
      </c>
      <c r="E18" s="35">
        <v>24419</v>
      </c>
      <c r="F18" s="35">
        <v>29439</v>
      </c>
      <c r="G18" s="35">
        <v>28660</v>
      </c>
      <c r="H18" s="35">
        <v>28154</v>
      </c>
      <c r="I18" s="35">
        <v>27610</v>
      </c>
      <c r="J18" s="35">
        <v>26695</v>
      </c>
      <c r="K18" s="120">
        <v>26485</v>
      </c>
      <c r="L18" s="35">
        <v>26847</v>
      </c>
      <c r="M18" s="35">
        <v>26284</v>
      </c>
      <c r="N18" s="120">
        <v>26031</v>
      </c>
      <c r="O18" s="141">
        <v>24583</v>
      </c>
    </row>
    <row r="19" spans="1:15" s="53" customFormat="1" ht="18" customHeight="1">
      <c r="B19" s="148" t="s">
        <v>45</v>
      </c>
      <c r="C19" s="148"/>
      <c r="D19" s="148"/>
      <c r="E19" s="148"/>
    </row>
    <row r="20" spans="1:15" s="53" customFormat="1" ht="12" customHeight="1">
      <c r="B20" s="144" t="s">
        <v>58</v>
      </c>
      <c r="C20" s="144"/>
      <c r="D20" s="144"/>
      <c r="E20" s="144"/>
      <c r="F20" s="144"/>
      <c r="G20" s="144"/>
    </row>
    <row r="21" spans="1:15" s="53" customFormat="1" ht="7.5" customHeight="1">
      <c r="B21" s="112"/>
      <c r="C21" s="112"/>
      <c r="D21" s="112"/>
      <c r="E21" s="112"/>
    </row>
    <row r="22" spans="1:15" s="53" customFormat="1">
      <c r="B22" s="145" t="s">
        <v>37</v>
      </c>
      <c r="C22" s="145"/>
      <c r="D22" s="145"/>
      <c r="E22" s="145"/>
    </row>
    <row r="23" spans="1:15" s="53" customFormat="1" ht="25.5" customHeight="1">
      <c r="B23" s="144" t="s">
        <v>51</v>
      </c>
      <c r="C23" s="144"/>
      <c r="D23" s="144"/>
      <c r="E23" s="144"/>
      <c r="F23" s="144"/>
      <c r="G23" s="144"/>
    </row>
    <row r="24" spans="1:15" s="53" customFormat="1" ht="7.5" customHeight="1">
      <c r="B24" s="112"/>
      <c r="C24" s="112"/>
      <c r="D24" s="112"/>
      <c r="E24" s="112"/>
    </row>
    <row r="25" spans="1:15" s="53" customFormat="1" ht="12" customHeight="1">
      <c r="B25" s="145" t="s">
        <v>38</v>
      </c>
      <c r="C25" s="145"/>
      <c r="D25" s="145"/>
      <c r="E25" s="145"/>
    </row>
    <row r="26" spans="1:15" s="53" customFormat="1" ht="12" customHeight="1">
      <c r="B26" s="144" t="s">
        <v>52</v>
      </c>
      <c r="C26" s="144"/>
      <c r="D26" s="144"/>
      <c r="E26" s="144"/>
      <c r="F26" s="144"/>
      <c r="G26" s="144"/>
    </row>
    <row r="27" spans="1:15" s="53" customFormat="1" ht="7.5" customHeight="1">
      <c r="B27" s="112"/>
      <c r="C27" s="112"/>
      <c r="D27" s="112"/>
      <c r="E27" s="112"/>
    </row>
    <row r="28" spans="1:15" s="53" customFormat="1" ht="12" customHeight="1">
      <c r="B28" s="145" t="s">
        <v>39</v>
      </c>
      <c r="C28" s="145"/>
      <c r="D28" s="145"/>
      <c r="E28" s="145"/>
    </row>
    <row r="29" spans="1:15" s="53" customFormat="1" ht="24.75" customHeight="1">
      <c r="B29" s="144" t="s">
        <v>53</v>
      </c>
      <c r="C29" s="144"/>
      <c r="D29" s="144"/>
      <c r="E29" s="144"/>
      <c r="F29" s="144"/>
      <c r="G29" s="144"/>
    </row>
    <row r="30" spans="1:15" s="53" customFormat="1" ht="7.5" customHeight="1">
      <c r="B30" s="112"/>
      <c r="C30" s="112"/>
      <c r="D30" s="112"/>
      <c r="E30" s="112"/>
    </row>
    <row r="31" spans="1:15" s="53" customFormat="1" ht="12" customHeight="1">
      <c r="B31" s="145" t="s">
        <v>40</v>
      </c>
      <c r="C31" s="145"/>
      <c r="D31" s="145"/>
      <c r="E31" s="145"/>
    </row>
    <row r="32" spans="1:15" s="53" customFormat="1" ht="36.75" customHeight="1">
      <c r="B32" s="144" t="s">
        <v>54</v>
      </c>
      <c r="C32" s="144"/>
      <c r="D32" s="144"/>
      <c r="E32" s="144"/>
      <c r="F32" s="144"/>
      <c r="G32" s="144"/>
    </row>
    <row r="33" spans="2:7" ht="7.5" customHeight="1">
      <c r="E33" s="16"/>
      <c r="F33" s="16"/>
    </row>
    <row r="34" spans="2:7" s="17" customFormat="1" ht="13.5">
      <c r="B34" s="12" t="s">
        <v>55</v>
      </c>
      <c r="E34" s="100"/>
      <c r="F34" s="100"/>
    </row>
    <row r="35" spans="2:7" s="17" customFormat="1" ht="13.5">
      <c r="G35" s="16" t="s">
        <v>60</v>
      </c>
    </row>
    <row r="36" spans="2:7" s="17" customFormat="1" ht="13.5">
      <c r="G36" s="100" t="s">
        <v>49</v>
      </c>
    </row>
  </sheetData>
  <mergeCells count="32">
    <mergeCell ref="O3:O4"/>
    <mergeCell ref="G3:G4"/>
    <mergeCell ref="H3:H4"/>
    <mergeCell ref="B23:G23"/>
    <mergeCell ref="A18:B18"/>
    <mergeCell ref="N3:N4"/>
    <mergeCell ref="A17:B17"/>
    <mergeCell ref="B20:G20"/>
    <mergeCell ref="B19:E19"/>
    <mergeCell ref="B22:E22"/>
    <mergeCell ref="A4:B4"/>
    <mergeCell ref="B26:G26"/>
    <mergeCell ref="B29:G29"/>
    <mergeCell ref="B32:G32"/>
    <mergeCell ref="B28:E28"/>
    <mergeCell ref="B31:E31"/>
    <mergeCell ref="B25:E25"/>
    <mergeCell ref="M3:M4"/>
    <mergeCell ref="K3:K4"/>
    <mergeCell ref="A5:A9"/>
    <mergeCell ref="A10:A13"/>
    <mergeCell ref="A16:B16"/>
    <mergeCell ref="A14:B14"/>
    <mergeCell ref="A15:B15"/>
    <mergeCell ref="L3:L4"/>
    <mergeCell ref="J3:J4"/>
    <mergeCell ref="I3:I4"/>
    <mergeCell ref="A3:B3"/>
    <mergeCell ref="C3:C4"/>
    <mergeCell ref="D3:D4"/>
    <mergeCell ref="E3:E4"/>
    <mergeCell ref="F3:F4"/>
  </mergeCells>
  <phoneticPr fontId="11"/>
  <printOptions gridLinesSet="0"/>
  <pageMargins left="0.59055118110236227" right="0.39370078740157483" top="0.78740157480314965" bottom="0.98425196850393704" header="0.51181102362204722" footer="0.51181102362204722"/>
  <pageSetup paperSize="9" orientation="portrait" horizontalDpi="4294967292" verticalDpi="400" r:id="rId1"/>
  <headerFooter alignWithMargins="0">
    <oddFooter>&amp;C&amp;"ＭＳ Ｐゴシック,標準"&amp;F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workbookViewId="0">
      <selection activeCell="A2" sqref="A2:B2"/>
    </sheetView>
  </sheetViews>
  <sheetFormatPr defaultRowHeight="12"/>
  <cols>
    <col min="1" max="1" width="5.375" style="1" customWidth="1"/>
    <col min="2" max="2" width="24.75" style="1" customWidth="1"/>
    <col min="3" max="9" width="11.125" style="1" customWidth="1"/>
    <col min="10" max="12" width="11.125" style="12" bestFit="1" customWidth="1"/>
    <col min="13" max="16384" width="9" style="1"/>
  </cols>
  <sheetData>
    <row r="1" spans="1:12" ht="18.75" customHeight="1" thickBot="1">
      <c r="A1" s="4" t="s">
        <v>0</v>
      </c>
      <c r="B1" s="5"/>
      <c r="C1" s="5"/>
      <c r="D1" s="5"/>
      <c r="E1" s="5"/>
      <c r="F1" s="5"/>
      <c r="G1" s="6"/>
      <c r="H1" s="6"/>
      <c r="I1" s="6"/>
      <c r="J1" s="11"/>
      <c r="K1" s="11"/>
      <c r="L1" s="6" t="s">
        <v>11</v>
      </c>
    </row>
    <row r="2" spans="1:12" s="3" customFormat="1" ht="17.25" customHeight="1">
      <c r="A2" s="182" t="s">
        <v>41</v>
      </c>
      <c r="B2" s="183"/>
      <c r="C2" s="55" t="s">
        <v>31</v>
      </c>
      <c r="D2" s="55" t="s">
        <v>32</v>
      </c>
      <c r="E2" s="55" t="s">
        <v>29</v>
      </c>
      <c r="F2" s="55" t="s">
        <v>30</v>
      </c>
      <c r="G2" s="55" t="s">
        <v>14</v>
      </c>
      <c r="H2" s="56" t="s">
        <v>15</v>
      </c>
      <c r="I2" s="55" t="s">
        <v>16</v>
      </c>
      <c r="J2" s="101" t="s">
        <v>17</v>
      </c>
      <c r="K2" s="107" t="s">
        <v>20</v>
      </c>
      <c r="L2" s="104" t="s">
        <v>25</v>
      </c>
    </row>
    <row r="3" spans="1:12" s="3" customFormat="1" ht="17.25" customHeight="1">
      <c r="A3" s="184" t="s">
        <v>12</v>
      </c>
      <c r="B3" s="43" t="s">
        <v>1</v>
      </c>
      <c r="C3" s="57">
        <v>8680</v>
      </c>
      <c r="D3" s="57">
        <v>8812</v>
      </c>
      <c r="E3" s="57">
        <v>8648</v>
      </c>
      <c r="F3" s="57">
        <v>8207</v>
      </c>
      <c r="G3" s="57">
        <v>8386</v>
      </c>
      <c r="H3" s="58">
        <v>8748</v>
      </c>
      <c r="I3" s="57">
        <v>8847</v>
      </c>
      <c r="J3" s="37">
        <v>9601</v>
      </c>
      <c r="K3" s="108">
        <v>9600</v>
      </c>
      <c r="L3" s="87">
        <v>8807</v>
      </c>
    </row>
    <row r="4" spans="1:12" s="3" customFormat="1" ht="17.25" customHeight="1">
      <c r="A4" s="185"/>
      <c r="B4" s="44" t="s">
        <v>2</v>
      </c>
      <c r="C4" s="59">
        <v>2105</v>
      </c>
      <c r="D4" s="59">
        <v>4711</v>
      </c>
      <c r="E4" s="59">
        <v>3145</v>
      </c>
      <c r="F4" s="59">
        <v>2774</v>
      </c>
      <c r="G4" s="59">
        <v>1659</v>
      </c>
      <c r="H4" s="60">
        <v>2267</v>
      </c>
      <c r="I4" s="59">
        <v>1881</v>
      </c>
      <c r="J4" s="38">
        <v>2211</v>
      </c>
      <c r="K4" s="94">
        <v>2367</v>
      </c>
      <c r="L4" s="88">
        <v>3330</v>
      </c>
    </row>
    <row r="5" spans="1:12" s="3" customFormat="1" ht="17.25" customHeight="1">
      <c r="A5" s="185"/>
      <c r="B5" s="44" t="s">
        <v>3</v>
      </c>
      <c r="C5" s="59">
        <v>2840</v>
      </c>
      <c r="D5" s="59">
        <v>4748</v>
      </c>
      <c r="E5" s="59">
        <v>2532</v>
      </c>
      <c r="F5" s="59">
        <v>3130</v>
      </c>
      <c r="G5" s="59">
        <v>4759</v>
      </c>
      <c r="H5" s="60">
        <v>3105</v>
      </c>
      <c r="I5" s="59">
        <v>1282</v>
      </c>
      <c r="J5" s="38">
        <v>1378</v>
      </c>
      <c r="K5" s="94">
        <v>1060</v>
      </c>
      <c r="L5" s="88">
        <v>1703</v>
      </c>
    </row>
    <row r="6" spans="1:12" s="3" customFormat="1" ht="17.25" customHeight="1">
      <c r="A6" s="185"/>
      <c r="B6" s="45" t="s">
        <v>4</v>
      </c>
      <c r="C6" s="61">
        <v>10428</v>
      </c>
      <c r="D6" s="61">
        <v>11265</v>
      </c>
      <c r="E6" s="61">
        <v>10832</v>
      </c>
      <c r="F6" s="61">
        <v>10158</v>
      </c>
      <c r="G6" s="61">
        <v>11346</v>
      </c>
      <c r="H6" s="62">
        <v>10309</v>
      </c>
      <c r="I6" s="61">
        <v>9310</v>
      </c>
      <c r="J6" s="39">
        <v>8844</v>
      </c>
      <c r="K6" s="109">
        <v>8631</v>
      </c>
      <c r="L6" s="105">
        <v>9415</v>
      </c>
    </row>
    <row r="7" spans="1:12" s="3" customFormat="1" ht="17.25" customHeight="1">
      <c r="A7" s="186"/>
      <c r="B7" s="63" t="s">
        <v>5</v>
      </c>
      <c r="C7" s="64">
        <f t="shared" ref="C7:H7" si="0">SUM(C3:C6)</f>
        <v>24053</v>
      </c>
      <c r="D7" s="64">
        <f t="shared" si="0"/>
        <v>29536</v>
      </c>
      <c r="E7" s="64">
        <f t="shared" si="0"/>
        <v>25157</v>
      </c>
      <c r="F7" s="64">
        <f t="shared" si="0"/>
        <v>24269</v>
      </c>
      <c r="G7" s="64">
        <f t="shared" si="0"/>
        <v>26150</v>
      </c>
      <c r="H7" s="65">
        <f t="shared" si="0"/>
        <v>24429</v>
      </c>
      <c r="I7" s="64">
        <v>21320</v>
      </c>
      <c r="J7" s="102">
        <f>SUM(J3:J6)</f>
        <v>22034</v>
      </c>
      <c r="K7" s="110">
        <v>21658</v>
      </c>
      <c r="L7" s="106">
        <f>SUM(L3:L6)</f>
        <v>23255</v>
      </c>
    </row>
    <row r="8" spans="1:12" s="3" customFormat="1" ht="17.25" customHeight="1">
      <c r="A8" s="184" t="s">
        <v>13</v>
      </c>
      <c r="B8" s="46" t="s">
        <v>6</v>
      </c>
      <c r="C8" s="66">
        <v>7020</v>
      </c>
      <c r="D8" s="66">
        <v>7169</v>
      </c>
      <c r="E8" s="66">
        <v>7548</v>
      </c>
      <c r="F8" s="66">
        <v>7602</v>
      </c>
      <c r="G8" s="66">
        <v>8325</v>
      </c>
      <c r="H8" s="67">
        <v>8408</v>
      </c>
      <c r="I8" s="66">
        <v>8881</v>
      </c>
      <c r="J8" s="40">
        <v>8939</v>
      </c>
      <c r="K8" s="93">
        <v>8820</v>
      </c>
      <c r="L8" s="89">
        <v>8865</v>
      </c>
    </row>
    <row r="9" spans="1:12" s="3" customFormat="1" ht="17.25" customHeight="1">
      <c r="A9" s="185"/>
      <c r="B9" s="47" t="s">
        <v>7</v>
      </c>
      <c r="C9" s="59">
        <v>7338</v>
      </c>
      <c r="D9" s="59">
        <v>12309</v>
      </c>
      <c r="E9" s="59">
        <v>7945</v>
      </c>
      <c r="F9" s="59">
        <v>6650</v>
      </c>
      <c r="G9" s="59">
        <v>7550</v>
      </c>
      <c r="H9" s="60">
        <v>6240</v>
      </c>
      <c r="I9" s="59">
        <v>2990</v>
      </c>
      <c r="J9" s="38">
        <v>3062</v>
      </c>
      <c r="K9" s="94">
        <v>2580</v>
      </c>
      <c r="L9" s="88">
        <v>3021</v>
      </c>
    </row>
    <row r="10" spans="1:12" s="3" customFormat="1" ht="17.25" customHeight="1">
      <c r="A10" s="185"/>
      <c r="B10" s="48" t="s">
        <v>4</v>
      </c>
      <c r="C10" s="61">
        <v>8332</v>
      </c>
      <c r="D10" s="61">
        <v>9201</v>
      </c>
      <c r="E10" s="61">
        <v>8747</v>
      </c>
      <c r="F10" s="61">
        <v>8924</v>
      </c>
      <c r="G10" s="61">
        <v>9144</v>
      </c>
      <c r="H10" s="62">
        <v>8904</v>
      </c>
      <c r="I10" s="61">
        <v>8706</v>
      </c>
      <c r="J10" s="39">
        <v>9312</v>
      </c>
      <c r="K10" s="109">
        <v>9518</v>
      </c>
      <c r="L10" s="105">
        <v>10626</v>
      </c>
    </row>
    <row r="11" spans="1:12" s="3" customFormat="1" ht="17.25" customHeight="1">
      <c r="A11" s="187"/>
      <c r="B11" s="68" t="s">
        <v>5</v>
      </c>
      <c r="C11" s="64">
        <f t="shared" ref="C11:H11" si="1">SUM(C8:C10)</f>
        <v>22690</v>
      </c>
      <c r="D11" s="64">
        <f t="shared" si="1"/>
        <v>28679</v>
      </c>
      <c r="E11" s="64">
        <f t="shared" si="1"/>
        <v>24240</v>
      </c>
      <c r="F11" s="64">
        <f t="shared" si="1"/>
        <v>23176</v>
      </c>
      <c r="G11" s="64">
        <f t="shared" si="1"/>
        <v>25019</v>
      </c>
      <c r="H11" s="65">
        <f t="shared" si="1"/>
        <v>23552</v>
      </c>
      <c r="I11" s="64">
        <v>20577</v>
      </c>
      <c r="J11" s="102">
        <f>SUM(J8:J10)</f>
        <v>21313</v>
      </c>
      <c r="K11" s="110">
        <v>20918</v>
      </c>
      <c r="L11" s="106">
        <f>SUM(L8:L10)</f>
        <v>22512</v>
      </c>
    </row>
    <row r="12" spans="1:12" s="3" customFormat="1" ht="17.25" customHeight="1">
      <c r="A12" s="188" t="s">
        <v>8</v>
      </c>
      <c r="B12" s="189"/>
      <c r="C12" s="69">
        <v>0.63500000000000001</v>
      </c>
      <c r="D12" s="69">
        <v>0.63900000000000001</v>
      </c>
      <c r="E12" s="69">
        <v>0.65600000000000003</v>
      </c>
      <c r="F12" s="69">
        <v>0.66800000000000004</v>
      </c>
      <c r="G12" s="69">
        <v>0.67300000000000004</v>
      </c>
      <c r="H12" s="70">
        <v>0.67100000000000004</v>
      </c>
      <c r="I12" s="69">
        <v>0.68600000000000005</v>
      </c>
      <c r="J12" s="41">
        <v>0.70399999999999996</v>
      </c>
      <c r="K12" s="111">
        <v>0.71799999999999997</v>
      </c>
      <c r="L12" s="90">
        <v>0.70499999999999996</v>
      </c>
    </row>
    <row r="13" spans="1:12" s="3" customFormat="1" ht="17.25" customHeight="1">
      <c r="A13" s="180" t="s">
        <v>9</v>
      </c>
      <c r="B13" s="181"/>
      <c r="C13" s="71">
        <v>74.2</v>
      </c>
      <c r="D13" s="71">
        <v>75.599999999999994</v>
      </c>
      <c r="E13" s="71">
        <v>80.5</v>
      </c>
      <c r="F13" s="71">
        <v>83.2</v>
      </c>
      <c r="G13" s="71">
        <v>81.599999999999994</v>
      </c>
      <c r="H13" s="72">
        <v>83</v>
      </c>
      <c r="I13" s="71">
        <v>84.9</v>
      </c>
      <c r="J13" s="42">
        <v>86.8</v>
      </c>
      <c r="K13" s="98">
        <v>89.8</v>
      </c>
      <c r="L13" s="91">
        <v>92</v>
      </c>
    </row>
    <row r="14" spans="1:12" s="3" customFormat="1" ht="17.25" customHeight="1">
      <c r="A14" s="180" t="s">
        <v>22</v>
      </c>
      <c r="B14" s="181"/>
      <c r="C14" s="71">
        <v>11.6</v>
      </c>
      <c r="D14" s="71">
        <v>11.4</v>
      </c>
      <c r="E14" s="71">
        <v>11.8</v>
      </c>
      <c r="F14" s="71">
        <v>13.4</v>
      </c>
      <c r="G14" s="71">
        <v>14.2</v>
      </c>
      <c r="H14" s="72">
        <v>16.2</v>
      </c>
      <c r="I14" s="71">
        <v>15.8</v>
      </c>
      <c r="J14" s="42">
        <v>11.7</v>
      </c>
      <c r="K14" s="98">
        <v>11.5</v>
      </c>
      <c r="L14" s="91">
        <v>11.9</v>
      </c>
    </row>
    <row r="15" spans="1:12" s="3" customFormat="1" ht="17.25" customHeight="1">
      <c r="A15" s="180" t="s">
        <v>23</v>
      </c>
      <c r="B15" s="181"/>
      <c r="C15" s="73">
        <v>0</v>
      </c>
      <c r="D15" s="73">
        <v>0</v>
      </c>
      <c r="E15" s="73">
        <v>0</v>
      </c>
      <c r="F15" s="73">
        <v>0</v>
      </c>
      <c r="G15" s="73">
        <v>0</v>
      </c>
      <c r="H15" s="72">
        <v>15.1</v>
      </c>
      <c r="I15" s="71">
        <v>14.7</v>
      </c>
      <c r="J15" s="42">
        <v>104.3</v>
      </c>
      <c r="K15" s="98">
        <v>119.3</v>
      </c>
      <c r="L15" s="91">
        <v>121.7</v>
      </c>
    </row>
    <row r="16" spans="1:12" s="3" customFormat="1" ht="17.25" customHeight="1" thickBot="1">
      <c r="A16" s="192" t="s">
        <v>10</v>
      </c>
      <c r="B16" s="193"/>
      <c r="C16" s="74">
        <v>21190</v>
      </c>
      <c r="D16" s="74">
        <v>24158</v>
      </c>
      <c r="E16" s="74">
        <v>24751</v>
      </c>
      <c r="F16" s="74">
        <v>26178</v>
      </c>
      <c r="G16" s="74">
        <v>28574</v>
      </c>
      <c r="H16" s="75">
        <v>29218</v>
      </c>
      <c r="I16" s="74">
        <v>27951</v>
      </c>
      <c r="J16" s="103">
        <v>26951</v>
      </c>
      <c r="K16" s="74">
        <v>25597</v>
      </c>
      <c r="L16" s="92">
        <v>24781</v>
      </c>
    </row>
    <row r="17" spans="1:12" s="8" customFormat="1" ht="13.5">
      <c r="G17" s="2"/>
      <c r="H17" s="2"/>
      <c r="I17" s="7"/>
      <c r="J17" s="1"/>
      <c r="K17" s="1"/>
      <c r="L17" s="1"/>
    </row>
    <row r="18" spans="1:12" ht="42" customHeight="1">
      <c r="A18" s="191" t="s">
        <v>18</v>
      </c>
      <c r="B18" s="191"/>
      <c r="C18" s="191"/>
      <c r="D18" s="191"/>
      <c r="E18" s="191"/>
      <c r="F18" s="191"/>
      <c r="G18" s="191"/>
      <c r="H18" s="191"/>
      <c r="I18" s="191"/>
      <c r="J18" s="1"/>
      <c r="K18" s="1"/>
      <c r="L18" s="1"/>
    </row>
    <row r="19" spans="1:12" ht="35.25" customHeight="1">
      <c r="A19" s="191" t="s">
        <v>19</v>
      </c>
      <c r="B19" s="191"/>
      <c r="C19" s="191"/>
      <c r="D19" s="191"/>
      <c r="E19" s="191"/>
      <c r="F19" s="191"/>
      <c r="G19" s="191"/>
      <c r="H19" s="191"/>
      <c r="I19" s="191"/>
      <c r="J19" s="54"/>
      <c r="K19" s="54"/>
      <c r="L19" s="54"/>
    </row>
    <row r="20" spans="1:12" ht="36.75" customHeight="1">
      <c r="A20" s="191" t="s">
        <v>21</v>
      </c>
      <c r="B20" s="191"/>
      <c r="C20" s="191"/>
      <c r="D20" s="191"/>
      <c r="E20" s="191"/>
      <c r="F20" s="191"/>
      <c r="G20" s="191"/>
      <c r="H20" s="191"/>
      <c r="I20" s="191"/>
      <c r="J20" s="1"/>
      <c r="K20" s="1"/>
      <c r="L20" s="1"/>
    </row>
    <row r="21" spans="1:12" ht="49.5" customHeight="1">
      <c r="A21" s="190" t="s">
        <v>24</v>
      </c>
      <c r="B21" s="190"/>
      <c r="C21" s="190"/>
      <c r="D21" s="190"/>
      <c r="E21" s="190"/>
      <c r="F21" s="190"/>
      <c r="G21" s="190"/>
      <c r="H21" s="190"/>
      <c r="I21" s="190"/>
      <c r="J21" s="1"/>
      <c r="K21" s="1"/>
      <c r="L21" s="1"/>
    </row>
    <row r="22" spans="1:12">
      <c r="I22" s="16"/>
      <c r="J22" s="54"/>
      <c r="K22" s="54"/>
      <c r="L22" s="16" t="s">
        <v>48</v>
      </c>
    </row>
    <row r="23" spans="1:12" ht="13.5">
      <c r="I23" s="100"/>
      <c r="J23" s="1"/>
      <c r="K23" s="1"/>
      <c r="L23" s="100" t="s">
        <v>49</v>
      </c>
    </row>
    <row r="24" spans="1:12">
      <c r="J24" s="1"/>
      <c r="K24" s="1"/>
      <c r="L24" s="1"/>
    </row>
    <row r="25" spans="1:12">
      <c r="J25" s="54"/>
      <c r="K25" s="54"/>
      <c r="L25" s="54"/>
    </row>
    <row r="26" spans="1:12">
      <c r="J26" s="1"/>
      <c r="K26" s="1"/>
      <c r="L26" s="1"/>
    </row>
    <row r="27" spans="1:12">
      <c r="J27" s="1"/>
      <c r="K27" s="1"/>
      <c r="L27" s="1"/>
    </row>
    <row r="28" spans="1:12">
      <c r="J28" s="54"/>
      <c r="K28" s="54"/>
      <c r="L28" s="54"/>
    </row>
    <row r="29" spans="1:12">
      <c r="J29" s="1"/>
      <c r="K29" s="1"/>
      <c r="L29" s="1"/>
    </row>
    <row r="30" spans="1:12">
      <c r="J30" s="1"/>
      <c r="K30" s="1"/>
      <c r="L30" s="1"/>
    </row>
  </sheetData>
  <mergeCells count="12">
    <mergeCell ref="A21:I21"/>
    <mergeCell ref="A18:I18"/>
    <mergeCell ref="A19:I19"/>
    <mergeCell ref="A20:I20"/>
    <mergeCell ref="A15:B15"/>
    <mergeCell ref="A16:B16"/>
    <mergeCell ref="A14:B14"/>
    <mergeCell ref="A2:B2"/>
    <mergeCell ref="A3:A7"/>
    <mergeCell ref="A8:A11"/>
    <mergeCell ref="A12:B12"/>
    <mergeCell ref="A13:B13"/>
  </mergeCells>
  <phoneticPr fontId="5"/>
  <printOptions gridLinesSet="0"/>
  <pageMargins left="0.59055118110236227" right="0.39370078740157483" top="0.78740157480314965" bottom="0.98425196850393704" header="0.51181102362204722" footer="0.51181102362204722"/>
  <pageSetup paperSize="9" orientation="portrait" horizontalDpi="4294967292" verticalDpi="400" r:id="rId1"/>
  <headerFooter alignWithMargins="0">
    <oddFooter>&amp;C&amp;"ＭＳ Ｐゴシック,標準"&amp;F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統計書</vt:lpstr>
      <vt:lpstr>R2～</vt:lpstr>
      <vt:lpstr>H22～</vt:lpstr>
      <vt:lpstr>H12～H21</vt:lpstr>
      <vt:lpstr>'H12～H21'!Print_Titles</vt:lpstr>
      <vt:lpstr>'H22～'!Print_Titles</vt:lpstr>
      <vt:lpstr>'R2～'!Print_Titles</vt:lpstr>
      <vt:lpstr>統計書!Print_Titles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ZAISEIKIBONOSUII</dc:title>
  <dc:creator>茅野市役所</dc:creator>
  <cp:lastModifiedBy>竹内　こずえ</cp:lastModifiedBy>
  <cp:lastPrinted>2021-11-22T05:43:04Z</cp:lastPrinted>
  <dcterms:created xsi:type="dcterms:W3CDTF">2002-02-28T06:41:25Z</dcterms:created>
  <dcterms:modified xsi:type="dcterms:W3CDTF">2024-10-23T08:04:30Z</dcterms:modified>
</cp:coreProperties>
</file>