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20" yWindow="15" windowWidth="9465" windowHeight="5040"/>
  </bookViews>
  <sheets>
    <sheet name="統計書用" sheetId="1" r:id="rId1"/>
    <sheet name="H3～" sheetId="17" r:id="rId2"/>
  </sheets>
  <definedNames>
    <definedName name="_xlnm.Print_Titles" localSheetId="1">'H3～'!$1:$3</definedName>
    <definedName name="_xlnm.Print_Titles" localSheetId="0">統計書用!$1:$2</definedName>
  </definedNames>
  <calcPr calcId="162913"/>
</workbook>
</file>

<file path=xl/calcChain.xml><?xml version="1.0" encoding="utf-8"?>
<calcChain xmlns="http://schemas.openxmlformats.org/spreadsheetml/2006/main">
  <c r="B31" i="17" l="1"/>
  <c r="B30" i="17" l="1"/>
  <c r="B29" i="17" l="1"/>
  <c r="B25" i="17" l="1"/>
  <c r="B4" i="17"/>
  <c r="B5" i="17"/>
  <c r="B6" i="17"/>
  <c r="B7" i="17"/>
  <c r="B8" i="17"/>
  <c r="H12" i="17"/>
</calcChain>
</file>

<file path=xl/sharedStrings.xml><?xml version="1.0" encoding="utf-8"?>
<sst xmlns="http://schemas.openxmlformats.org/spreadsheetml/2006/main" count="64" uniqueCount="21">
  <si>
    <t>年</t>
  </si>
  <si>
    <t>ブラジル</t>
  </si>
  <si>
    <t>フィリピン</t>
  </si>
  <si>
    <t>韓国又は朝鮮</t>
  </si>
  <si>
    <t>その他</t>
  </si>
  <si>
    <t>資料：市民課</t>
  </si>
  <si>
    <t>総数</t>
    <phoneticPr fontId="5"/>
  </si>
  <si>
    <t>中国</t>
    <rPh sb="0" eb="2">
      <t>チュウゴク</t>
    </rPh>
    <phoneticPr fontId="5"/>
  </si>
  <si>
    <t>※平成14年以前の中国はその他に含む</t>
    <rPh sb="1" eb="3">
      <t>ヘイセイ</t>
    </rPh>
    <rPh sb="5" eb="8">
      <t>ネンイゼン</t>
    </rPh>
    <rPh sb="9" eb="11">
      <t>チュウゴク</t>
    </rPh>
    <rPh sb="14" eb="15">
      <t>タ</t>
    </rPh>
    <rPh sb="16" eb="17">
      <t>フク</t>
    </rPh>
    <phoneticPr fontId="5"/>
  </si>
  <si>
    <t>平成３年　</t>
  </si>
  <si>
    <t>総数</t>
    <phoneticPr fontId="5"/>
  </si>
  <si>
    <t>区　分</t>
    <rPh sb="0" eb="1">
      <t>ク</t>
    </rPh>
    <rPh sb="2" eb="3">
      <t>ブン</t>
    </rPh>
    <phoneticPr fontId="5"/>
  </si>
  <si>
    <t>　年</t>
    <phoneticPr fontId="5"/>
  </si>
  <si>
    <t>【茅野市】</t>
    <rPh sb="1" eb="4">
      <t>チノシ</t>
    </rPh>
    <phoneticPr fontId="5"/>
  </si>
  <si>
    <t>★外国人人口の推移</t>
    <rPh sb="7" eb="9">
      <t>スイイ</t>
    </rPh>
    <phoneticPr fontId="5"/>
  </si>
  <si>
    <t>（各年12月31日現在、単位：人）</t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</si>
  <si>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</si>
  <si>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ベトナム</t>
    <phoneticPr fontId="5"/>
  </si>
  <si>
    <t>‐</t>
    <phoneticPr fontId="5"/>
  </si>
  <si>
    <t>※平成24年以前のベトナムはその他に含む</t>
    <rPh sb="1" eb="3">
      <t>ヘイセイ</t>
    </rPh>
    <rPh sb="5" eb="8">
      <t>ネンイゼン</t>
    </rPh>
    <rPh sb="16" eb="17">
      <t>タ</t>
    </rPh>
    <rPh sb="18" eb="19">
      <t>フク</t>
    </rPh>
    <phoneticPr fontId="5"/>
  </si>
  <si>
    <t>平成26年</t>
    <rPh sb="0" eb="1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</si>
</sst>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38" fontId="7" fillId="0" borderId="0" xfId="5" applyFont="1"/>
    <xf numFmtId="38" fontId="7" fillId="0" borderId="3" xfId="5" applyFont="1" applyBorder="1"/>
    <xf numFmtId="38" fontId="9" fillId="0" borderId="3" xfId="5" applyFont="1" applyBorder="1" applyAlignment="1">
      <alignment horizontal="right" vertical="top"/>
    </xf>
    <xf numFmtId="38" fontId="7" fillId="0" borderId="4" xfId="5" applyFont="1" applyBorder="1" applyAlignment="1">
      <alignment horizontal="center" vertical="center"/>
    </xf>
    <xf numFmtId="41" fontId="7" fillId="0" borderId="9" xfId="5" applyNumberFormat="1" applyFont="1" applyBorder="1" applyAlignment="1">
      <alignment vertical="center"/>
    </xf>
    <xf numFmtId="41" fontId="7" fillId="0" borderId="10" xfId="5" applyNumberFormat="1" applyFont="1" applyBorder="1" applyAlignment="1">
      <alignment vertical="center"/>
    </xf>
    <xf numFmtId="41" fontId="7" fillId="0" borderId="11" xfId="5" applyNumberFormat="1" applyFont="1" applyBorder="1" applyAlignment="1">
      <alignment vertical="center"/>
    </xf>
    <xf numFmtId="38" fontId="7" fillId="0" borderId="12" xfId="5" applyFont="1" applyBorder="1" applyAlignment="1">
      <alignment horizontal="center" vertical="center"/>
    </xf>
    <xf numFmtId="41" fontId="7" fillId="0" borderId="13" xfId="5" applyNumberFormat="1" applyFont="1" applyBorder="1" applyAlignment="1">
      <alignment vertical="center"/>
    </xf>
    <xf numFmtId="41" fontId="7" fillId="0" borderId="14" xfId="5" applyNumberFormat="1" applyFont="1" applyBorder="1" applyAlignment="1">
      <alignment vertical="center"/>
    </xf>
    <xf numFmtId="41" fontId="7" fillId="0" borderId="15" xfId="5" applyNumberFormat="1" applyFont="1" applyBorder="1" applyAlignment="1">
      <alignment vertical="center"/>
    </xf>
    <xf numFmtId="38" fontId="7" fillId="0" borderId="16" xfId="5" applyFont="1" applyBorder="1" applyAlignment="1">
      <alignment horizontal="center" vertical="center"/>
    </xf>
    <xf numFmtId="38" fontId="6" fillId="0" borderId="0" xfId="5" applyFont="1" applyBorder="1"/>
    <xf numFmtId="38" fontId="7" fillId="0" borderId="0" xfId="5" applyFont="1" applyBorder="1"/>
    <xf numFmtId="38" fontId="8" fillId="0" borderId="0" xfId="5" applyFont="1" applyBorder="1" applyAlignment="1">
      <alignment horizontal="right"/>
    </xf>
    <xf numFmtId="38" fontId="8" fillId="0" borderId="0" xfId="5" applyFont="1" applyBorder="1"/>
    <xf numFmtId="41" fontId="7" fillId="0" borderId="9" xfId="5" applyNumberFormat="1" applyFont="1" applyFill="1" applyBorder="1" applyAlignment="1">
      <alignment vertical="center"/>
    </xf>
    <xf numFmtId="41" fontId="7" fillId="0" borderId="10" xfId="5" applyNumberFormat="1" applyFont="1" applyFill="1" applyBorder="1" applyAlignment="1">
      <alignment vertical="center"/>
    </xf>
    <xf numFmtId="41" fontId="7" fillId="0" borderId="11" xfId="5" applyNumberFormat="1" applyFont="1" applyFill="1" applyBorder="1" applyAlignment="1">
      <alignment vertical="center"/>
    </xf>
    <xf numFmtId="41" fontId="7" fillId="0" borderId="13" xfId="5" applyNumberFormat="1" applyFont="1" applyFill="1" applyBorder="1" applyAlignment="1">
      <alignment vertical="center"/>
    </xf>
    <xf numFmtId="41" fontId="7" fillId="0" borderId="14" xfId="5" applyNumberFormat="1" applyFont="1" applyFill="1" applyBorder="1" applyAlignment="1">
      <alignment vertical="center"/>
    </xf>
    <xf numFmtId="41" fontId="7" fillId="0" borderId="15" xfId="5" applyNumberFormat="1" applyFont="1" applyFill="1" applyBorder="1" applyAlignment="1">
      <alignment vertical="center"/>
    </xf>
    <xf numFmtId="38" fontId="7" fillId="0" borderId="19" xfId="5" applyFont="1" applyBorder="1"/>
    <xf numFmtId="38" fontId="7" fillId="0" borderId="17" xfId="5" applyFont="1" applyBorder="1"/>
    <xf numFmtId="38" fontId="7" fillId="0" borderId="18" xfId="5" applyFont="1" applyBorder="1"/>
    <xf numFmtId="38" fontId="7" fillId="0" borderId="12" xfId="5" quotePrefix="1" applyFont="1" applyBorder="1" applyAlignment="1">
      <alignment horizontal="center"/>
    </xf>
    <xf numFmtId="41" fontId="7" fillId="0" borderId="9" xfId="5" applyNumberFormat="1" applyFont="1" applyBorder="1"/>
    <xf numFmtId="41" fontId="7" fillId="0" borderId="10" xfId="5" applyNumberFormat="1" applyFont="1" applyBorder="1"/>
    <xf numFmtId="41" fontId="7" fillId="0" borderId="10" xfId="5" applyNumberFormat="1" applyFont="1" applyBorder="1" applyAlignment="1">
      <alignment horizontal="center"/>
    </xf>
    <xf numFmtId="41" fontId="7" fillId="0" borderId="11" xfId="5" applyNumberFormat="1" applyFont="1" applyBorder="1"/>
    <xf numFmtId="38" fontId="7" fillId="0" borderId="16" xfId="5" quotePrefix="1" applyFont="1" applyBorder="1" applyAlignment="1">
      <alignment horizontal="center"/>
    </xf>
    <xf numFmtId="38" fontId="7" fillId="0" borderId="8" xfId="5" quotePrefix="1" applyFont="1" applyBorder="1" applyAlignment="1">
      <alignment horizontal="center"/>
    </xf>
    <xf numFmtId="38" fontId="7" fillId="0" borderId="6" xfId="5" applyFont="1" applyBorder="1" applyAlignment="1">
      <alignment horizontal="center"/>
    </xf>
    <xf numFmtId="38" fontId="7" fillId="0" borderId="7" xfId="5" applyFont="1" applyBorder="1" applyAlignment="1">
      <alignment horizontal="center"/>
    </xf>
    <xf numFmtId="38" fontId="7" fillId="0" borderId="5" xfId="5" quotePrefix="1" applyFont="1" applyBorder="1" applyAlignment="1">
      <alignment horizontal="center"/>
    </xf>
    <xf numFmtId="38" fontId="7" fillId="0" borderId="20" xfId="5" applyFont="1" applyBorder="1" applyAlignment="1">
      <alignment horizontal="right" vertical="center"/>
    </xf>
    <xf numFmtId="38" fontId="7" fillId="0" borderId="21" xfId="5" applyFont="1" applyBorder="1" applyAlignment="1">
      <alignment horizontal="left" vertical="center"/>
    </xf>
    <xf numFmtId="38" fontId="7" fillId="0" borderId="24" xfId="5" applyFont="1" applyBorder="1" applyAlignment="1">
      <alignment horizontal="center" vertical="center"/>
    </xf>
    <xf numFmtId="41" fontId="7" fillId="0" borderId="25" xfId="5" applyNumberFormat="1" applyFont="1" applyBorder="1" applyAlignment="1">
      <alignment vertical="center"/>
    </xf>
    <xf numFmtId="41" fontId="7" fillId="0" borderId="26" xfId="5" applyNumberFormat="1" applyFont="1" applyBorder="1" applyAlignment="1">
      <alignment vertical="center"/>
    </xf>
    <xf numFmtId="41" fontId="7" fillId="0" borderId="27" xfId="5" applyNumberFormat="1" applyFont="1" applyBorder="1" applyAlignment="1">
      <alignment vertical="center"/>
    </xf>
    <xf numFmtId="38" fontId="7" fillId="0" borderId="0" xfId="5" applyFont="1" applyAlignment="1">
      <alignment horizontal="right" vertical="center"/>
    </xf>
    <xf numFmtId="41" fontId="7" fillId="0" borderId="28" xfId="5" applyNumberFormat="1" applyFont="1" applyBorder="1" applyAlignment="1">
      <alignment vertical="center"/>
    </xf>
    <xf numFmtId="38" fontId="7" fillId="0" borderId="16" xfId="5" applyFont="1" applyFill="1" applyBorder="1" applyAlignment="1">
      <alignment horizontal="center" vertical="center"/>
    </xf>
    <xf numFmtId="38" fontId="7" fillId="0" borderId="0" xfId="5" applyFont="1" applyFill="1"/>
    <xf numFmtId="41" fontId="7" fillId="0" borderId="29" xfId="5" applyNumberFormat="1" applyFont="1" applyFill="1" applyBorder="1" applyAlignment="1">
      <alignment vertical="center"/>
    </xf>
    <xf numFmtId="41" fontId="7" fillId="0" borderId="28" xfId="5" applyNumberFormat="1" applyFont="1" applyFill="1" applyBorder="1" applyAlignment="1">
      <alignment vertical="center"/>
    </xf>
    <xf numFmtId="38" fontId="7" fillId="0" borderId="24" xfId="5" applyFont="1" applyFill="1" applyBorder="1" applyAlignment="1">
      <alignment horizontal="center" vertical="center"/>
    </xf>
    <xf numFmtId="41" fontId="7" fillId="0" borderId="25" xfId="5" applyNumberFormat="1" applyFont="1" applyFill="1" applyBorder="1" applyAlignment="1">
      <alignment vertical="center"/>
    </xf>
    <xf numFmtId="41" fontId="7" fillId="0" borderId="26" xfId="5" applyNumberFormat="1" applyFont="1" applyFill="1" applyBorder="1" applyAlignment="1">
      <alignment vertical="center"/>
    </xf>
    <xf numFmtId="41" fontId="7" fillId="0" borderId="27" xfId="5" applyNumberFormat="1" applyFont="1" applyFill="1" applyBorder="1" applyAlignment="1">
      <alignment vertical="center"/>
    </xf>
    <xf numFmtId="38" fontId="7" fillId="0" borderId="12" xfId="5" applyFont="1" applyFill="1" applyBorder="1" applyAlignment="1">
      <alignment horizontal="center" vertical="center"/>
    </xf>
    <xf numFmtId="41" fontId="7" fillId="0" borderId="32" xfId="5" applyNumberFormat="1" applyFont="1" applyFill="1" applyBorder="1" applyAlignment="1">
      <alignment vertical="center"/>
    </xf>
    <xf numFmtId="41" fontId="7" fillId="0" borderId="33" xfId="5" applyNumberFormat="1" applyFont="1" applyFill="1" applyBorder="1" applyAlignment="1">
      <alignment vertical="center"/>
    </xf>
    <xf numFmtId="41" fontId="7" fillId="0" borderId="34" xfId="5" applyNumberFormat="1" applyFont="1" applyFill="1" applyBorder="1" applyAlignment="1">
      <alignment vertical="center"/>
    </xf>
    <xf numFmtId="41" fontId="7" fillId="0" borderId="33" xfId="5" applyNumberFormat="1" applyFont="1" applyBorder="1" applyAlignment="1">
      <alignment vertical="center"/>
    </xf>
    <xf numFmtId="41" fontId="7" fillId="0" borderId="34" xfId="5" applyNumberFormat="1" applyFont="1" applyBorder="1" applyAlignment="1">
      <alignment vertical="center"/>
    </xf>
    <xf numFmtId="41" fontId="7" fillId="0" borderId="32" xfId="5" applyNumberFormat="1" applyFont="1" applyBorder="1" applyAlignment="1">
      <alignment vertical="center"/>
    </xf>
    <xf numFmtId="41" fontId="7" fillId="0" borderId="35" xfId="5" applyNumberFormat="1" applyFont="1" applyBorder="1" applyAlignment="1">
      <alignment vertical="center"/>
    </xf>
    <xf numFmtId="41" fontId="7" fillId="0" borderId="36" xfId="5" applyNumberFormat="1" applyFont="1" applyBorder="1" applyAlignment="1">
      <alignment vertical="center"/>
    </xf>
    <xf numFmtId="41" fontId="7" fillId="0" borderId="37" xfId="5" applyNumberFormat="1" applyFont="1" applyBorder="1" applyAlignment="1">
      <alignment vertical="center"/>
    </xf>
    <xf numFmtId="38" fontId="7" fillId="0" borderId="38" xfId="5" applyFont="1" applyBorder="1" applyAlignment="1">
      <alignment horizontal="center"/>
    </xf>
    <xf numFmtId="41" fontId="7" fillId="0" borderId="39" xfId="5" applyNumberFormat="1" applyFont="1" applyFill="1" applyBorder="1" applyAlignment="1">
      <alignment vertical="center"/>
    </xf>
    <xf numFmtId="41" fontId="7" fillId="0" borderId="40" xfId="5" applyNumberFormat="1" applyFont="1" applyFill="1" applyBorder="1" applyAlignment="1">
      <alignment vertical="center"/>
    </xf>
    <xf numFmtId="41" fontId="7" fillId="0" borderId="40" xfId="5" applyNumberFormat="1" applyFont="1" applyBorder="1" applyAlignment="1">
      <alignment vertical="center"/>
    </xf>
    <xf numFmtId="41" fontId="7" fillId="0" borderId="41" xfId="5" applyNumberFormat="1" applyFont="1" applyFill="1" applyBorder="1" applyAlignment="1">
      <alignment vertical="center"/>
    </xf>
    <xf numFmtId="38" fontId="7" fillId="0" borderId="17" xfId="5" applyFont="1" applyBorder="1" applyAlignment="1">
      <alignment horizontal="center"/>
    </xf>
    <xf numFmtId="41" fontId="7" fillId="0" borderId="42" xfId="5" applyNumberFormat="1" applyFont="1" applyFill="1" applyBorder="1" applyAlignment="1">
      <alignment vertical="center"/>
    </xf>
    <xf numFmtId="41" fontId="7" fillId="0" borderId="42" xfId="5" applyNumberFormat="1" applyFont="1" applyFill="1" applyBorder="1" applyAlignment="1">
      <alignment horizontal="center" vertical="center"/>
    </xf>
    <xf numFmtId="41" fontId="7" fillId="0" borderId="44" xfId="5" applyNumberFormat="1" applyFont="1" applyBorder="1" applyAlignment="1">
      <alignment vertical="center"/>
    </xf>
    <xf numFmtId="41" fontId="7" fillId="0" borderId="44" xfId="5" applyNumberFormat="1" applyFont="1" applyFill="1" applyBorder="1" applyAlignment="1">
      <alignment vertical="center"/>
    </xf>
    <xf numFmtId="41" fontId="7" fillId="0" borderId="45" xfId="5" applyNumberFormat="1" applyFont="1" applyFill="1" applyBorder="1" applyAlignment="1">
      <alignment vertical="center"/>
    </xf>
    <xf numFmtId="41" fontId="7" fillId="0" borderId="46" xfId="5" applyNumberFormat="1" applyFont="1" applyFill="1" applyBorder="1" applyAlignment="1">
      <alignment vertical="center"/>
    </xf>
    <xf numFmtId="41" fontId="7" fillId="0" borderId="43" xfId="5" applyNumberFormat="1" applyFont="1" applyFill="1" applyBorder="1" applyAlignment="1">
      <alignment vertical="center"/>
    </xf>
    <xf numFmtId="41" fontId="7" fillId="0" borderId="35" xfId="5" applyNumberFormat="1" applyFont="1" applyFill="1" applyBorder="1" applyAlignment="1">
      <alignment vertical="center"/>
    </xf>
    <xf numFmtId="41" fontId="7" fillId="0" borderId="17" xfId="5" applyNumberFormat="1" applyFont="1" applyBorder="1" applyAlignment="1">
      <alignment horizontal="center"/>
    </xf>
    <xf numFmtId="38" fontId="7" fillId="0" borderId="22" xfId="5" quotePrefix="1" applyFont="1" applyBorder="1" applyAlignment="1">
      <alignment horizontal="distributed" vertical="center" justifyLastLine="1"/>
    </xf>
    <xf numFmtId="38" fontId="7" fillId="0" borderId="23" xfId="5" quotePrefix="1" applyFont="1" applyBorder="1" applyAlignment="1">
      <alignment horizontal="distributed" vertical="center" justifyLastLine="1"/>
    </xf>
    <xf numFmtId="38" fontId="7" fillId="0" borderId="30" xfId="5" applyFont="1" applyBorder="1" applyAlignment="1">
      <alignment horizontal="distributed" vertical="center" justifyLastLine="1"/>
    </xf>
    <xf numFmtId="38" fontId="7" fillId="0" borderId="31" xfId="5" applyFont="1" applyBorder="1" applyAlignment="1">
      <alignment horizontal="distributed" vertical="center" justifyLastLine="1"/>
    </xf>
    <xf numFmtId="38" fontId="7" fillId="0" borderId="22" xfId="5" applyFont="1" applyBorder="1" applyAlignment="1">
      <alignment horizontal="center" vertical="center" shrinkToFit="1"/>
    </xf>
    <xf numFmtId="38" fontId="7" fillId="0" borderId="23" xfId="5" applyFont="1" applyBorder="1" applyAlignment="1">
      <alignment horizontal="center" vertical="center" shrinkToFit="1"/>
    </xf>
    <xf numFmtId="38" fontId="7" fillId="0" borderId="22" xfId="5" applyFont="1" applyBorder="1" applyAlignment="1">
      <alignment horizontal="distributed" vertical="center" justifyLastLine="1"/>
    </xf>
    <xf numFmtId="38" fontId="7" fillId="0" borderId="23" xfId="5" applyFont="1" applyBorder="1" applyAlignment="1">
      <alignment horizontal="distributed" vertical="center" justifyLastLine="1"/>
    </xf>
    <xf numFmtId="38" fontId="7" fillId="0" borderId="22" xfId="5" applyFont="1" applyBorder="1" applyAlignment="1">
      <alignment horizontal="center" vertical="center" wrapText="1" shrinkToFit="1"/>
    </xf>
    <xf numFmtId="38" fontId="7" fillId="0" borderId="23" xfId="5" applyFont="1" applyBorder="1" applyAlignment="1">
      <alignment horizontal="center" vertical="center" wrapText="1" shrinkToFit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95250" y="371475"/>
          <a:ext cx="106680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tabSelected="1" workbookViewId="0">
      <selection activeCell="B1" sqref="B1"/>
    </sheetView>
  </sheetViews>
  <sheetFormatPr defaultRowHeight="13.5"/>
  <cols>
    <col min="1" max="1" width="1.25" style="1" customWidth="1"/>
    <col min="2" max="2" width="14" style="1" customWidth="1"/>
    <col min="3" max="9" width="11.625" style="1" customWidth="1"/>
    <col min="10" max="16384" width="9" style="1"/>
  </cols>
  <sheetData>
    <row r="1" spans="2:10" ht="18" thickBot="1">
      <c r="B1" s="13" t="s">
        <v>14</v>
      </c>
      <c r="C1" s="14"/>
      <c r="D1" s="14"/>
      <c r="E1" s="14"/>
      <c r="F1" s="14"/>
      <c r="G1" s="16"/>
      <c r="H1" s="16"/>
      <c r="I1" s="15" t="s">
        <v>15</v>
      </c>
      <c r="J1" s="15"/>
    </row>
    <row r="2" spans="2:10" ht="13.5" customHeight="1">
      <c r="B2" s="36" t="s">
        <v>11</v>
      </c>
      <c r="C2" s="77" t="s">
        <v>10</v>
      </c>
      <c r="D2" s="83" t="s">
        <v>1</v>
      </c>
      <c r="E2" s="83" t="s">
        <v>2</v>
      </c>
      <c r="F2" s="83" t="s">
        <v>7</v>
      </c>
      <c r="G2" s="81" t="s">
        <v>3</v>
      </c>
      <c r="H2" s="85" t="s">
        <v>17</v>
      </c>
      <c r="I2" s="79" t="s">
        <v>4</v>
      </c>
    </row>
    <row r="3" spans="2:10" ht="13.5" customHeight="1">
      <c r="B3" s="37" t="s">
        <v>12</v>
      </c>
      <c r="C3" s="78"/>
      <c r="D3" s="84"/>
      <c r="E3" s="84"/>
      <c r="F3" s="84"/>
      <c r="G3" s="82"/>
      <c r="H3" s="86"/>
      <c r="I3" s="80"/>
    </row>
    <row r="4" spans="2:10" ht="15" customHeight="1">
      <c r="B4" s="26" t="s">
        <v>20</v>
      </c>
      <c r="C4" s="54">
        <v>709</v>
      </c>
      <c r="D4" s="54">
        <v>106</v>
      </c>
      <c r="E4" s="54">
        <v>166</v>
      </c>
      <c r="F4" s="54">
        <v>191</v>
      </c>
      <c r="G4" s="54">
        <v>78</v>
      </c>
      <c r="H4" s="69">
        <v>13</v>
      </c>
      <c r="I4" s="55">
        <v>155</v>
      </c>
    </row>
    <row r="5" spans="2:10" ht="15" customHeight="1">
      <c r="B5" s="31">
        <v>27</v>
      </c>
      <c r="C5" s="54">
        <v>722</v>
      </c>
      <c r="D5" s="56">
        <v>101</v>
      </c>
      <c r="E5" s="56">
        <v>171</v>
      </c>
      <c r="F5" s="56">
        <v>164</v>
      </c>
      <c r="G5" s="56">
        <v>72</v>
      </c>
      <c r="H5" s="69">
        <v>22</v>
      </c>
      <c r="I5" s="57">
        <v>192</v>
      </c>
    </row>
    <row r="6" spans="2:10" ht="15" customHeight="1">
      <c r="B6" s="12">
        <v>28</v>
      </c>
      <c r="C6" s="56">
        <v>751</v>
      </c>
      <c r="D6" s="58">
        <v>95</v>
      </c>
      <c r="E6" s="58">
        <v>177</v>
      </c>
      <c r="F6" s="58">
        <v>171</v>
      </c>
      <c r="G6" s="58">
        <v>72</v>
      </c>
      <c r="H6" s="69">
        <v>42</v>
      </c>
      <c r="I6" s="59">
        <v>194</v>
      </c>
    </row>
    <row r="7" spans="2:10" ht="15" customHeight="1">
      <c r="B7" s="8">
        <v>29</v>
      </c>
      <c r="C7" s="58">
        <v>801</v>
      </c>
      <c r="D7" s="58">
        <v>88</v>
      </c>
      <c r="E7" s="58">
        <v>152</v>
      </c>
      <c r="F7" s="58">
        <v>166</v>
      </c>
      <c r="G7" s="58">
        <v>88</v>
      </c>
      <c r="H7" s="69">
        <v>87</v>
      </c>
      <c r="I7" s="59">
        <v>220</v>
      </c>
    </row>
    <row r="8" spans="2:10" ht="15" customHeight="1">
      <c r="B8" s="8">
        <v>30</v>
      </c>
      <c r="C8" s="58">
        <v>900</v>
      </c>
      <c r="D8" s="60">
        <v>99</v>
      </c>
      <c r="E8" s="60">
        <v>148</v>
      </c>
      <c r="F8" s="60">
        <v>154</v>
      </c>
      <c r="G8" s="60">
        <v>95</v>
      </c>
      <c r="H8" s="69">
        <v>157</v>
      </c>
      <c r="I8" s="61">
        <v>247</v>
      </c>
    </row>
    <row r="9" spans="2:10" ht="15" customHeight="1">
      <c r="B9" s="38" t="s">
        <v>16</v>
      </c>
      <c r="C9" s="58">
        <v>984</v>
      </c>
      <c r="D9" s="56">
        <v>90</v>
      </c>
      <c r="E9" s="56">
        <v>162</v>
      </c>
      <c r="F9" s="56">
        <v>160</v>
      </c>
      <c r="G9" s="56">
        <v>104</v>
      </c>
      <c r="H9" s="69">
        <v>193</v>
      </c>
      <c r="I9" s="57">
        <v>275</v>
      </c>
    </row>
    <row r="10" spans="2:10" ht="15" customHeight="1">
      <c r="B10" s="12">
        <v>2</v>
      </c>
      <c r="C10" s="58">
        <v>963</v>
      </c>
      <c r="D10" s="54">
        <v>87</v>
      </c>
      <c r="E10" s="54">
        <v>169</v>
      </c>
      <c r="F10" s="54">
        <v>143</v>
      </c>
      <c r="G10" s="54">
        <v>86</v>
      </c>
      <c r="H10" s="68">
        <v>208</v>
      </c>
      <c r="I10" s="55">
        <v>270</v>
      </c>
    </row>
    <row r="11" spans="2:10" ht="15" customHeight="1">
      <c r="B11" s="44">
        <v>3</v>
      </c>
      <c r="C11" s="58">
        <v>962</v>
      </c>
      <c r="D11" s="54">
        <v>93</v>
      </c>
      <c r="E11" s="54">
        <v>161</v>
      </c>
      <c r="F11" s="54">
        <v>140</v>
      </c>
      <c r="G11" s="54">
        <v>74</v>
      </c>
      <c r="H11" s="68">
        <v>235</v>
      </c>
      <c r="I11" s="55">
        <v>259</v>
      </c>
    </row>
    <row r="12" spans="2:10" ht="15" customHeight="1">
      <c r="B12" s="44">
        <v>4</v>
      </c>
      <c r="C12" s="58">
        <v>1024</v>
      </c>
      <c r="D12" s="53">
        <v>92</v>
      </c>
      <c r="E12" s="53">
        <v>150</v>
      </c>
      <c r="F12" s="53">
        <v>137</v>
      </c>
      <c r="G12" s="53">
        <v>73</v>
      </c>
      <c r="H12" s="74">
        <v>261</v>
      </c>
      <c r="I12" s="75">
        <v>311</v>
      </c>
    </row>
    <row r="13" spans="2:10" ht="15" customHeight="1" thickBot="1">
      <c r="B13" s="44">
        <v>5</v>
      </c>
      <c r="C13" s="70">
        <v>1089</v>
      </c>
      <c r="D13" s="71">
        <v>93</v>
      </c>
      <c r="E13" s="71">
        <v>153</v>
      </c>
      <c r="F13" s="71">
        <v>133</v>
      </c>
      <c r="G13" s="71">
        <v>86</v>
      </c>
      <c r="H13" s="72">
        <v>247</v>
      </c>
      <c r="I13" s="73">
        <v>377</v>
      </c>
    </row>
    <row r="14" spans="2:10">
      <c r="B14" s="2"/>
      <c r="C14" s="2"/>
      <c r="D14" s="2"/>
      <c r="E14" s="2"/>
      <c r="F14" s="2"/>
      <c r="G14" s="2"/>
      <c r="H14" s="2"/>
      <c r="I14" s="3" t="s">
        <v>5</v>
      </c>
    </row>
    <row r="15" spans="2:10">
      <c r="I15" s="42" t="s">
        <v>13</v>
      </c>
    </row>
  </sheetData>
  <mergeCells count="7">
    <mergeCell ref="C2:C3"/>
    <mergeCell ref="I2:I3"/>
    <mergeCell ref="G2:G3"/>
    <mergeCell ref="F2:F3"/>
    <mergeCell ref="E2:E3"/>
    <mergeCell ref="D2:D3"/>
    <mergeCell ref="H2:H3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horizontalDpi="4294967292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6" workbookViewId="0">
      <selection activeCell="A32" sqref="A32"/>
    </sheetView>
  </sheetViews>
  <sheetFormatPr defaultRowHeight="13.5"/>
  <cols>
    <col min="1" max="1" width="12.375" style="1" customWidth="1"/>
    <col min="2" max="8" width="11.625" style="1" customWidth="1"/>
    <col min="9" max="16384" width="9" style="1"/>
  </cols>
  <sheetData>
    <row r="1" spans="1:8" ht="17.25">
      <c r="A1" s="13" t="s">
        <v>14</v>
      </c>
      <c r="B1" s="14"/>
      <c r="C1" s="14"/>
      <c r="D1" s="14"/>
      <c r="E1" s="14"/>
      <c r="F1" s="14"/>
      <c r="G1" s="14"/>
      <c r="H1" s="15"/>
    </row>
    <row r="2" spans="1:8" s="16" customFormat="1" ht="12" thickBot="1">
      <c r="H2" s="15" t="s">
        <v>15</v>
      </c>
    </row>
    <row r="3" spans="1:8">
      <c r="A3" s="4" t="s">
        <v>0</v>
      </c>
      <c r="B3" s="35" t="s">
        <v>6</v>
      </c>
      <c r="C3" s="33" t="s">
        <v>1</v>
      </c>
      <c r="D3" s="33" t="s">
        <v>2</v>
      </c>
      <c r="E3" s="33" t="s">
        <v>7</v>
      </c>
      <c r="F3" s="33" t="s">
        <v>3</v>
      </c>
      <c r="G3" s="62" t="s">
        <v>17</v>
      </c>
      <c r="H3" s="34" t="s">
        <v>4</v>
      </c>
    </row>
    <row r="4" spans="1:8">
      <c r="A4" s="32" t="s">
        <v>9</v>
      </c>
      <c r="B4" s="23">
        <f>SUM(C4:H4)</f>
        <v>558</v>
      </c>
      <c r="C4" s="24">
        <v>100</v>
      </c>
      <c r="D4" s="24">
        <v>212</v>
      </c>
      <c r="E4" s="67" t="s">
        <v>18</v>
      </c>
      <c r="F4" s="24">
        <v>103</v>
      </c>
      <c r="G4" s="67" t="s">
        <v>18</v>
      </c>
      <c r="H4" s="25">
        <v>143</v>
      </c>
    </row>
    <row r="5" spans="1:8" ht="13.5" customHeight="1">
      <c r="A5" s="26">
        <v>4</v>
      </c>
      <c r="B5" s="27">
        <f>SUM(C5:H5)</f>
        <v>453</v>
      </c>
      <c r="C5" s="28">
        <v>120</v>
      </c>
      <c r="D5" s="28">
        <v>154</v>
      </c>
      <c r="E5" s="29" t="s">
        <v>18</v>
      </c>
      <c r="F5" s="28">
        <v>90</v>
      </c>
      <c r="G5" s="29" t="s">
        <v>18</v>
      </c>
      <c r="H5" s="30">
        <v>89</v>
      </c>
    </row>
    <row r="6" spans="1:8" ht="13.5" customHeight="1">
      <c r="A6" s="26">
        <v>5</v>
      </c>
      <c r="B6" s="27">
        <f>SUM(C6:H6)</f>
        <v>608</v>
      </c>
      <c r="C6" s="28">
        <v>208</v>
      </c>
      <c r="D6" s="28">
        <v>183</v>
      </c>
      <c r="E6" s="29" t="s">
        <v>18</v>
      </c>
      <c r="F6" s="28">
        <v>94</v>
      </c>
      <c r="G6" s="29" t="s">
        <v>18</v>
      </c>
      <c r="H6" s="30">
        <v>123</v>
      </c>
    </row>
    <row r="7" spans="1:8" ht="13.5" customHeight="1">
      <c r="A7" s="26">
        <v>6</v>
      </c>
      <c r="B7" s="27">
        <f>SUM(C7:H7)</f>
        <v>637</v>
      </c>
      <c r="C7" s="28">
        <v>192</v>
      </c>
      <c r="D7" s="28">
        <v>252</v>
      </c>
      <c r="E7" s="29" t="s">
        <v>18</v>
      </c>
      <c r="F7" s="28">
        <v>91</v>
      </c>
      <c r="G7" s="29" t="s">
        <v>18</v>
      </c>
      <c r="H7" s="30">
        <v>102</v>
      </c>
    </row>
    <row r="8" spans="1:8" ht="13.5" customHeight="1">
      <c r="A8" s="26">
        <v>7</v>
      </c>
      <c r="B8" s="27">
        <f>SUM(C8:H8)</f>
        <v>600</v>
      </c>
      <c r="C8" s="28">
        <v>255</v>
      </c>
      <c r="D8" s="28">
        <v>144</v>
      </c>
      <c r="E8" s="29" t="s">
        <v>18</v>
      </c>
      <c r="F8" s="28">
        <v>99</v>
      </c>
      <c r="G8" s="29" t="s">
        <v>18</v>
      </c>
      <c r="H8" s="30">
        <v>102</v>
      </c>
    </row>
    <row r="9" spans="1:8" ht="13.5" customHeight="1">
      <c r="A9" s="26">
        <v>8</v>
      </c>
      <c r="B9" s="27">
        <v>619</v>
      </c>
      <c r="C9" s="28">
        <v>295</v>
      </c>
      <c r="D9" s="28">
        <v>137</v>
      </c>
      <c r="E9" s="29" t="s">
        <v>18</v>
      </c>
      <c r="F9" s="28">
        <v>88</v>
      </c>
      <c r="G9" s="29" t="s">
        <v>18</v>
      </c>
      <c r="H9" s="30">
        <v>99</v>
      </c>
    </row>
    <row r="10" spans="1:8" ht="13.5" customHeight="1">
      <c r="A10" s="26">
        <v>9</v>
      </c>
      <c r="B10" s="27">
        <v>728</v>
      </c>
      <c r="C10" s="28">
        <v>399</v>
      </c>
      <c r="D10" s="28">
        <v>136</v>
      </c>
      <c r="E10" s="29" t="s">
        <v>18</v>
      </c>
      <c r="F10" s="28">
        <v>87</v>
      </c>
      <c r="G10" s="29" t="s">
        <v>18</v>
      </c>
      <c r="H10" s="30">
        <v>106</v>
      </c>
    </row>
    <row r="11" spans="1:8" ht="13.5" customHeight="1">
      <c r="A11" s="26">
        <v>10</v>
      </c>
      <c r="B11" s="27">
        <v>806</v>
      </c>
      <c r="C11" s="28">
        <v>417</v>
      </c>
      <c r="D11" s="28">
        <v>166</v>
      </c>
      <c r="E11" s="29" t="s">
        <v>18</v>
      </c>
      <c r="F11" s="28">
        <v>89</v>
      </c>
      <c r="G11" s="29" t="s">
        <v>18</v>
      </c>
      <c r="H11" s="30">
        <v>134</v>
      </c>
    </row>
    <row r="12" spans="1:8" ht="13.5" customHeight="1">
      <c r="A12" s="26">
        <v>11</v>
      </c>
      <c r="B12" s="27">
        <v>1020</v>
      </c>
      <c r="C12" s="28">
        <v>550</v>
      </c>
      <c r="D12" s="28">
        <v>217</v>
      </c>
      <c r="E12" s="29" t="s">
        <v>18</v>
      </c>
      <c r="F12" s="28">
        <v>98</v>
      </c>
      <c r="G12" s="29" t="s">
        <v>18</v>
      </c>
      <c r="H12" s="30">
        <f>B12-(C12+D12+F12)</f>
        <v>155</v>
      </c>
    </row>
    <row r="13" spans="1:8" ht="13.5" customHeight="1">
      <c r="A13" s="26">
        <v>12</v>
      </c>
      <c r="B13" s="27">
        <v>1134</v>
      </c>
      <c r="C13" s="28">
        <v>595</v>
      </c>
      <c r="D13" s="28">
        <v>235</v>
      </c>
      <c r="E13" s="29" t="s">
        <v>18</v>
      </c>
      <c r="F13" s="28">
        <v>105</v>
      </c>
      <c r="G13" s="29" t="s">
        <v>18</v>
      </c>
      <c r="H13" s="30">
        <v>199</v>
      </c>
    </row>
    <row r="14" spans="1:8" ht="13.5" customHeight="1">
      <c r="A14" s="26">
        <v>13</v>
      </c>
      <c r="B14" s="27">
        <v>1062</v>
      </c>
      <c r="C14" s="28">
        <v>489</v>
      </c>
      <c r="D14" s="28">
        <v>245</v>
      </c>
      <c r="E14" s="29" t="s">
        <v>18</v>
      </c>
      <c r="F14" s="28">
        <v>104</v>
      </c>
      <c r="G14" s="29" t="s">
        <v>18</v>
      </c>
      <c r="H14" s="30">
        <v>224</v>
      </c>
    </row>
    <row r="15" spans="1:8" ht="13.5" customHeight="1">
      <c r="A15" s="26">
        <v>14</v>
      </c>
      <c r="B15" s="27">
        <v>1076</v>
      </c>
      <c r="C15" s="28">
        <v>484</v>
      </c>
      <c r="D15" s="28">
        <v>260</v>
      </c>
      <c r="E15" s="29" t="s">
        <v>18</v>
      </c>
      <c r="F15" s="28">
        <v>99</v>
      </c>
      <c r="G15" s="29" t="s">
        <v>18</v>
      </c>
      <c r="H15" s="30">
        <v>233</v>
      </c>
    </row>
    <row r="16" spans="1:8" ht="13.5" customHeight="1">
      <c r="A16" s="26">
        <v>15</v>
      </c>
      <c r="B16" s="27">
        <v>1074</v>
      </c>
      <c r="C16" s="28">
        <v>436</v>
      </c>
      <c r="D16" s="28">
        <v>258</v>
      </c>
      <c r="E16" s="28">
        <v>112</v>
      </c>
      <c r="F16" s="28">
        <v>94</v>
      </c>
      <c r="G16" s="67" t="s">
        <v>18</v>
      </c>
      <c r="H16" s="30">
        <v>174</v>
      </c>
    </row>
    <row r="17" spans="1:8" ht="13.5" customHeight="1">
      <c r="A17" s="26">
        <v>16</v>
      </c>
      <c r="B17" s="27">
        <v>1193</v>
      </c>
      <c r="C17" s="28">
        <v>506</v>
      </c>
      <c r="D17" s="28">
        <v>297</v>
      </c>
      <c r="E17" s="28">
        <v>163</v>
      </c>
      <c r="F17" s="28">
        <v>81</v>
      </c>
      <c r="G17" s="29" t="s">
        <v>18</v>
      </c>
      <c r="H17" s="30">
        <v>146</v>
      </c>
    </row>
    <row r="18" spans="1:8" ht="13.5" customHeight="1">
      <c r="A18" s="26">
        <v>17</v>
      </c>
      <c r="B18" s="27">
        <v>1189</v>
      </c>
      <c r="C18" s="28">
        <v>525</v>
      </c>
      <c r="D18" s="28">
        <v>245</v>
      </c>
      <c r="E18" s="28">
        <v>191</v>
      </c>
      <c r="F18" s="28">
        <v>80</v>
      </c>
      <c r="G18" s="29" t="s">
        <v>18</v>
      </c>
      <c r="H18" s="30">
        <v>148</v>
      </c>
    </row>
    <row r="19" spans="1:8" ht="13.5" customHeight="1">
      <c r="A19" s="26">
        <v>18</v>
      </c>
      <c r="B19" s="27">
        <v>1078</v>
      </c>
      <c r="C19" s="28">
        <v>388</v>
      </c>
      <c r="D19" s="28">
        <v>208</v>
      </c>
      <c r="E19" s="28">
        <v>255</v>
      </c>
      <c r="F19" s="28">
        <v>82</v>
      </c>
      <c r="G19" s="29" t="s">
        <v>18</v>
      </c>
      <c r="H19" s="30">
        <v>145</v>
      </c>
    </row>
    <row r="20" spans="1:8" ht="13.5" customHeight="1">
      <c r="A20" s="26">
        <v>19</v>
      </c>
      <c r="B20" s="27">
        <v>1128</v>
      </c>
      <c r="C20" s="28">
        <v>353</v>
      </c>
      <c r="D20" s="28">
        <v>200</v>
      </c>
      <c r="E20" s="28">
        <v>303</v>
      </c>
      <c r="F20" s="28">
        <v>89</v>
      </c>
      <c r="G20" s="29" t="s">
        <v>18</v>
      </c>
      <c r="H20" s="30">
        <v>183</v>
      </c>
    </row>
    <row r="21" spans="1:8" ht="13.5" customHeight="1">
      <c r="A21" s="26">
        <v>20</v>
      </c>
      <c r="B21" s="5">
        <v>1128</v>
      </c>
      <c r="C21" s="6">
        <v>322</v>
      </c>
      <c r="D21" s="6">
        <v>217</v>
      </c>
      <c r="E21" s="6">
        <v>303</v>
      </c>
      <c r="F21" s="6">
        <v>91</v>
      </c>
      <c r="G21" s="29" t="s">
        <v>18</v>
      </c>
      <c r="H21" s="7">
        <v>195</v>
      </c>
    </row>
    <row r="22" spans="1:8" ht="13.5" customHeight="1">
      <c r="A22" s="26">
        <v>21</v>
      </c>
      <c r="B22" s="5">
        <v>960</v>
      </c>
      <c r="C22" s="6">
        <v>241</v>
      </c>
      <c r="D22" s="6">
        <v>197</v>
      </c>
      <c r="E22" s="6">
        <v>262</v>
      </c>
      <c r="F22" s="6">
        <v>97</v>
      </c>
      <c r="G22" s="29" t="s">
        <v>18</v>
      </c>
      <c r="H22" s="7">
        <v>163</v>
      </c>
    </row>
    <row r="23" spans="1:8" ht="13.5" customHeight="1">
      <c r="A23" s="26">
        <v>22</v>
      </c>
      <c r="B23" s="5">
        <v>914</v>
      </c>
      <c r="C23" s="6">
        <v>234</v>
      </c>
      <c r="D23" s="6">
        <v>186</v>
      </c>
      <c r="E23" s="6">
        <v>253</v>
      </c>
      <c r="F23" s="6">
        <v>83</v>
      </c>
      <c r="G23" s="29" t="s">
        <v>18</v>
      </c>
      <c r="H23" s="7">
        <v>158</v>
      </c>
    </row>
    <row r="24" spans="1:8" ht="13.5" customHeight="1">
      <c r="A24" s="26">
        <v>23</v>
      </c>
      <c r="B24" s="17">
        <v>882</v>
      </c>
      <c r="C24" s="18">
        <v>211</v>
      </c>
      <c r="D24" s="18">
        <v>184</v>
      </c>
      <c r="E24" s="18">
        <v>256</v>
      </c>
      <c r="F24" s="18">
        <v>77</v>
      </c>
      <c r="G24" s="29" t="s">
        <v>18</v>
      </c>
      <c r="H24" s="19">
        <v>154</v>
      </c>
    </row>
    <row r="25" spans="1:8" ht="13.5" customHeight="1">
      <c r="A25" s="26">
        <v>24</v>
      </c>
      <c r="B25" s="20">
        <f>SUM(C25:H25)</f>
        <v>796</v>
      </c>
      <c r="C25" s="21">
        <v>160</v>
      </c>
      <c r="D25" s="21">
        <v>153</v>
      </c>
      <c r="E25" s="21">
        <v>250</v>
      </c>
      <c r="F25" s="21">
        <v>78</v>
      </c>
      <c r="G25" s="29" t="s">
        <v>18</v>
      </c>
      <c r="H25" s="22">
        <v>155</v>
      </c>
    </row>
    <row r="26" spans="1:8" ht="13.5" customHeight="1">
      <c r="A26" s="31">
        <v>25</v>
      </c>
      <c r="B26" s="20">
        <v>718</v>
      </c>
      <c r="C26" s="21">
        <v>128</v>
      </c>
      <c r="D26" s="21">
        <v>160</v>
      </c>
      <c r="E26" s="21">
        <v>201</v>
      </c>
      <c r="F26" s="21">
        <v>86</v>
      </c>
      <c r="G26" s="29">
        <v>11</v>
      </c>
      <c r="H26" s="22">
        <v>132</v>
      </c>
    </row>
    <row r="27" spans="1:8" ht="13.5" customHeight="1">
      <c r="A27" s="12">
        <v>26</v>
      </c>
      <c r="B27" s="9">
        <v>709</v>
      </c>
      <c r="C27" s="10">
        <v>106</v>
      </c>
      <c r="D27" s="10">
        <v>166</v>
      </c>
      <c r="E27" s="10">
        <v>191</v>
      </c>
      <c r="F27" s="10">
        <v>78</v>
      </c>
      <c r="G27" s="29">
        <v>13</v>
      </c>
      <c r="H27" s="11">
        <v>155</v>
      </c>
    </row>
    <row r="28" spans="1:8" ht="13.5" customHeight="1">
      <c r="A28" s="8">
        <v>27</v>
      </c>
      <c r="B28" s="5">
        <v>722</v>
      </c>
      <c r="C28" s="6">
        <v>101</v>
      </c>
      <c r="D28" s="6">
        <v>171</v>
      </c>
      <c r="E28" s="6">
        <v>164</v>
      </c>
      <c r="F28" s="6">
        <v>72</v>
      </c>
      <c r="G28" s="76">
        <v>22</v>
      </c>
      <c r="H28" s="7">
        <v>192</v>
      </c>
    </row>
    <row r="29" spans="1:8" ht="13.5" customHeight="1">
      <c r="A29" s="8">
        <v>28</v>
      </c>
      <c r="B29" s="43">
        <f>SUM(C29:H29)</f>
        <v>751</v>
      </c>
      <c r="C29" s="6">
        <v>95</v>
      </c>
      <c r="D29" s="6">
        <v>177</v>
      </c>
      <c r="E29" s="6">
        <v>171</v>
      </c>
      <c r="F29" s="6">
        <v>72</v>
      </c>
      <c r="G29" s="29">
        <v>42</v>
      </c>
      <c r="H29" s="7">
        <v>194</v>
      </c>
    </row>
    <row r="30" spans="1:8" ht="13.5" customHeight="1">
      <c r="A30" s="38">
        <v>29</v>
      </c>
      <c r="B30" s="43">
        <f>SUM(C30:H30)</f>
        <v>801</v>
      </c>
      <c r="C30" s="39">
        <v>88</v>
      </c>
      <c r="D30" s="40">
        <v>152</v>
      </c>
      <c r="E30" s="40">
        <v>166</v>
      </c>
      <c r="F30" s="40">
        <v>88</v>
      </c>
      <c r="G30" s="29">
        <v>87</v>
      </c>
      <c r="H30" s="41">
        <v>220</v>
      </c>
    </row>
    <row r="31" spans="1:8" ht="13.5" customHeight="1">
      <c r="A31" s="12">
        <v>30</v>
      </c>
      <c r="B31" s="43">
        <f>SUM(C31:H31)</f>
        <v>900</v>
      </c>
      <c r="C31" s="9">
        <v>99</v>
      </c>
      <c r="D31" s="10">
        <v>148</v>
      </c>
      <c r="E31" s="10">
        <v>154</v>
      </c>
      <c r="F31" s="10">
        <v>95</v>
      </c>
      <c r="G31" s="65">
        <v>157</v>
      </c>
      <c r="H31" s="11">
        <v>247</v>
      </c>
    </row>
    <row r="32" spans="1:8" ht="13.5" customHeight="1">
      <c r="A32" s="44" t="s">
        <v>16</v>
      </c>
      <c r="B32" s="47">
        <v>984</v>
      </c>
      <c r="C32" s="20">
        <v>90</v>
      </c>
      <c r="D32" s="21">
        <v>162</v>
      </c>
      <c r="E32" s="21">
        <v>160</v>
      </c>
      <c r="F32" s="21">
        <v>104</v>
      </c>
      <c r="G32" s="64">
        <v>193</v>
      </c>
      <c r="H32" s="22">
        <v>275</v>
      </c>
    </row>
    <row r="33" spans="1:8" s="45" customFormat="1" ht="13.5" customHeight="1">
      <c r="A33" s="52">
        <v>2</v>
      </c>
      <c r="B33" s="47">
        <v>963</v>
      </c>
      <c r="C33" s="17">
        <v>87</v>
      </c>
      <c r="D33" s="18">
        <v>169</v>
      </c>
      <c r="E33" s="18">
        <v>143</v>
      </c>
      <c r="F33" s="18">
        <v>86</v>
      </c>
      <c r="G33" s="63">
        <v>208</v>
      </c>
      <c r="H33" s="19">
        <v>270</v>
      </c>
    </row>
    <row r="34" spans="1:8" s="45" customFormat="1" ht="13.5" customHeight="1">
      <c r="A34" s="52">
        <v>3</v>
      </c>
      <c r="B34" s="47">
        <v>962</v>
      </c>
      <c r="C34" s="17">
        <v>93</v>
      </c>
      <c r="D34" s="18">
        <v>161</v>
      </c>
      <c r="E34" s="18">
        <v>140</v>
      </c>
      <c r="F34" s="18">
        <v>74</v>
      </c>
      <c r="G34" s="63">
        <v>235</v>
      </c>
      <c r="H34" s="19">
        <v>259</v>
      </c>
    </row>
    <row r="35" spans="1:8" s="45" customFormat="1" ht="13.5" customHeight="1">
      <c r="A35" s="52">
        <v>4</v>
      </c>
      <c r="B35" s="47">
        <v>1024</v>
      </c>
      <c r="C35" s="17">
        <v>92</v>
      </c>
      <c r="D35" s="18">
        <v>150</v>
      </c>
      <c r="E35" s="18">
        <v>137</v>
      </c>
      <c r="F35" s="18">
        <v>73</v>
      </c>
      <c r="G35" s="63">
        <v>261</v>
      </c>
      <c r="H35" s="19">
        <v>311</v>
      </c>
    </row>
    <row r="36" spans="1:8" s="45" customFormat="1" ht="13.5" customHeight="1" thickBot="1">
      <c r="A36" s="48">
        <v>5</v>
      </c>
      <c r="B36" s="46">
        <v>1089</v>
      </c>
      <c r="C36" s="49">
        <v>93</v>
      </c>
      <c r="D36" s="50">
        <v>153</v>
      </c>
      <c r="E36" s="50">
        <v>133</v>
      </c>
      <c r="F36" s="50">
        <v>86</v>
      </c>
      <c r="G36" s="66">
        <v>247</v>
      </c>
      <c r="H36" s="51">
        <v>377</v>
      </c>
    </row>
    <row r="37" spans="1:8">
      <c r="A37" s="2" t="s">
        <v>8</v>
      </c>
      <c r="B37" s="2"/>
      <c r="C37" s="2"/>
      <c r="D37" s="2"/>
      <c r="E37" s="2"/>
      <c r="F37" s="2"/>
      <c r="G37" s="2"/>
      <c r="H37" s="3"/>
    </row>
    <row r="38" spans="1:8">
      <c r="A38" s="1" t="s">
        <v>19</v>
      </c>
      <c r="H38" s="42" t="s">
        <v>13</v>
      </c>
    </row>
  </sheetData>
  <phoneticPr fontId="5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統計書用</vt:lpstr>
      <vt:lpstr>H3～</vt:lpstr>
      <vt:lpstr>'H3～'!Print_Titles</vt:lpstr>
      <vt:lpstr>統計書用!Print_Titles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外国人登録人口</dc:title>
  <dc:creator>茅野市役所</dc:creator>
  <cp:lastModifiedBy>牛山 菫</cp:lastModifiedBy>
  <cp:lastPrinted>2023-05-15T06:34:49Z</cp:lastPrinted>
  <dcterms:created xsi:type="dcterms:W3CDTF">2014-03-11T01:27:28Z</dcterms:created>
  <dcterms:modified xsi:type="dcterms:W3CDTF">2024-10-28T04:46:48Z</dcterms:modified>
</cp:coreProperties>
</file>