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ごみ処理状況" sheetId="1" r:id="rId1"/>
  </sheets>
  <definedNames>
    <definedName name="_xlnm.Print_Area" localSheetId="0">'ごみ処理状況'!$A$1:$G$100</definedName>
    <definedName name="_xlnm.Print_Titles" localSheetId="0">'ごみ処理状況'!$1:$3</definedName>
  </definedNames>
  <calcPr fullCalcOnLoad="1"/>
</workbook>
</file>

<file path=xl/sharedStrings.xml><?xml version="1.0" encoding="utf-8"?>
<sst xmlns="http://schemas.openxmlformats.org/spreadsheetml/2006/main" count="134" uniqueCount="46">
  <si>
    <t>年度</t>
  </si>
  <si>
    <t>区分</t>
  </si>
  <si>
    <t>収集地域</t>
  </si>
  <si>
    <t>世帯数</t>
  </si>
  <si>
    <t>人口</t>
  </si>
  <si>
    <t>収集量</t>
  </si>
  <si>
    <t>一人当たりごみ排出量</t>
  </si>
  <si>
    <t>処理能力</t>
  </si>
  <si>
    <t>戸</t>
  </si>
  <si>
    <t>人</t>
  </si>
  <si>
    <t>ｔ</t>
  </si>
  <si>
    <t>ｋｇ／年</t>
  </si>
  <si>
    <t>平成１２年度</t>
  </si>
  <si>
    <t>可燃物</t>
  </si>
  <si>
    <t>不燃物</t>
  </si>
  <si>
    <t>資源物</t>
  </si>
  <si>
    <t>粗大ごみ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</si>
  <si>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</si>
  <si>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</si>
  <si>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</si>
  <si>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</si>
  <si>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</si>
  <si>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</si>
  <si>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</si>
  <si>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</si>
  <si>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</si>
  <si>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</si>
  <si>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</si>
  <si>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</si>
  <si>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</si>
  <si>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</si>
  <si>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</si>
  <si>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</si>
  <si>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※人口・世帯数10月1日付</t>
  </si>
  <si>
    <t>平成２９年度</t>
  </si>
  <si>
    <t>平成３０年度</t>
  </si>
  <si>
    <t>令和元年度</t>
  </si>
  <si>
    <t>令和２年度</t>
  </si>
  <si>
    <t>令和３年度</t>
  </si>
  <si>
    <t>令和４年度</t>
  </si>
  <si>
    <t>※平成9年12月1日から新清掃センター稼働</t>
  </si>
  <si>
    <t>※平成10年4月1日から9種類16品目の分別収集開始、平成19年から容器包装プラが加わり9種類17品目の分別収集開始</t>
  </si>
  <si>
    <t>※平成11年4月1日から諏訪南清掃センター（茅野・富士見・原）に変更</t>
  </si>
  <si>
    <t>※令和3年10月1日から諏訪南リサイクルセンター稼働に伴い、9種類19品目の分別収集開始</t>
  </si>
  <si>
    <t>〇茅野市不燃物処理場（～R3.9）
　圧縮15ｔ/5H　粉砕20ｔ/5H
〇茅野市古紙梱包施設（～R3.9）
　ｐｅｔ圧縮　300kg/H
　古紙圧縮　４～６ｔ/H
〇諏訪南清掃センター
　100ｔ/16H(50ｔ/16H×2基)
〇諏訪南リサイクルセンター（R3.10～）
　不燃・粗大ごみ処理系統：0.62t/H
　粗大ごみ（木製家具）処理系統：0.1t/H
　びん処理系列：0.32t/H
　缶処理系列：0.14t/H
　容器包装プラ・Pet処理系列：0.34t/H
　紙類処理系列：2.28t/H</t>
  </si>
  <si>
    <t>〇茅野市不燃物処理場
　圧縮15ｔ/5H　粉砕20ｔ/5H
〇茅野市古紙梱包施設
　ｐｅｔ圧縮　300kg/H
　古紙圧縮　４～６ｔ/H
〇諏訪南清掃センター
　100ｔ/16H(50ｔ/16H×2基)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</si>
</sst>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5" xfId="0" applyNumberFormat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176" fontId="0" fillId="0" borderId="37" xfId="0" applyNumberForma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view="pageBreakPreview" zoomScale="60" zoomScaleNormal="85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97" sqref="I97"/>
    </sheetView>
  </sheetViews>
  <sheetFormatPr defaultColWidth="9.00390625" defaultRowHeight="14.25"/>
  <cols>
    <col min="1" max="1" width="17.375" style="0" customWidth="1"/>
    <col min="2" max="2" width="13.50390625" style="1" customWidth="1"/>
    <col min="3" max="3" width="10.25390625" style="3" customWidth="1"/>
    <col min="4" max="4" width="10.375" style="3" customWidth="1"/>
    <col min="5" max="5" width="11.125" style="3" customWidth="1"/>
    <col min="6" max="6" width="14.25390625" style="3" customWidth="1"/>
    <col min="7" max="7" width="34.875" style="0" bestFit="1" customWidth="1"/>
  </cols>
  <sheetData>
    <row r="1" spans="1:7" s="1" customFormat="1" ht="14.25">
      <c r="A1" s="30" t="s">
        <v>0</v>
      </c>
      <c r="B1" s="37" t="s">
        <v>1</v>
      </c>
      <c r="C1" s="39" t="s">
        <v>2</v>
      </c>
      <c r="D1" s="39"/>
      <c r="E1" s="39" t="s">
        <v>5</v>
      </c>
      <c r="F1" s="58" t="s">
        <v>6</v>
      </c>
      <c r="G1" s="40" t="s">
        <v>7</v>
      </c>
    </row>
    <row r="2" spans="1:7" s="1" customFormat="1" ht="14.25">
      <c r="A2" s="32"/>
      <c r="B2" s="38"/>
      <c r="C2" s="19" t="s">
        <v>3</v>
      </c>
      <c r="D2" s="19" t="s">
        <v>4</v>
      </c>
      <c r="E2" s="42"/>
      <c r="F2" s="59"/>
      <c r="G2" s="41"/>
    </row>
    <row r="3" spans="1:7" s="2" customFormat="1" ht="15" thickBot="1">
      <c r="A3" s="49"/>
      <c r="B3" s="50"/>
      <c r="C3" s="51" t="s">
        <v>8</v>
      </c>
      <c r="D3" s="51" t="s">
        <v>9</v>
      </c>
      <c r="E3" s="51" t="s">
        <v>10</v>
      </c>
      <c r="F3" s="60" t="s">
        <v>11</v>
      </c>
      <c r="G3" s="52"/>
    </row>
    <row r="4" spans="1:7" ht="14.25" customHeight="1">
      <c r="A4" s="46" t="s">
        <v>12</v>
      </c>
      <c r="B4" s="18" t="s">
        <v>13</v>
      </c>
      <c r="C4" s="47">
        <v>19464</v>
      </c>
      <c r="D4" s="47">
        <v>54841</v>
      </c>
      <c r="E4" s="48">
        <v>18796</v>
      </c>
      <c r="F4" s="53">
        <f>ROUND((E4*1000)/D4,0)</f>
        <v>343</v>
      </c>
      <c r="G4" s="61" t="s">
        <v>45</v>
      </c>
    </row>
    <row r="5" spans="1:7" ht="14.25">
      <c r="A5" s="31"/>
      <c r="B5" s="4" t="s">
        <v>15</v>
      </c>
      <c r="C5" s="34"/>
      <c r="D5" s="34"/>
      <c r="E5" s="5">
        <v>2731</v>
      </c>
      <c r="F5" s="54">
        <f>ROUND((E5*1000)/D4,0)</f>
        <v>50</v>
      </c>
      <c r="G5" s="44"/>
    </row>
    <row r="6" spans="1:7" ht="14.25">
      <c r="A6" s="31"/>
      <c r="B6" s="4" t="s">
        <v>16</v>
      </c>
      <c r="C6" s="34"/>
      <c r="D6" s="34"/>
      <c r="E6" s="5">
        <v>404</v>
      </c>
      <c r="F6" s="54">
        <f>ROUND((E6*1000)/D4,0)</f>
        <v>7</v>
      </c>
      <c r="G6" s="44"/>
    </row>
    <row r="7" spans="1:7" ht="15" thickBot="1">
      <c r="A7" s="32"/>
      <c r="B7" s="8" t="s">
        <v>14</v>
      </c>
      <c r="C7" s="35"/>
      <c r="D7" s="35"/>
      <c r="E7" s="9">
        <v>191</v>
      </c>
      <c r="F7" s="55">
        <f>ROUND((E7*1000)/D4,0)</f>
        <v>3</v>
      </c>
      <c r="G7" s="44"/>
    </row>
    <row r="8" spans="1:7" ht="14.25">
      <c r="A8" s="20" t="s">
        <v>17</v>
      </c>
      <c r="B8" s="10" t="s">
        <v>13</v>
      </c>
      <c r="C8" s="33">
        <v>20000</v>
      </c>
      <c r="D8" s="33">
        <v>55472</v>
      </c>
      <c r="E8" s="7">
        <v>19242</v>
      </c>
      <c r="F8" s="56">
        <f>ROUND((E8*1000)/D8,0)</f>
        <v>347</v>
      </c>
      <c r="G8" s="44"/>
    </row>
    <row r="9" spans="1:7" ht="14.25">
      <c r="A9" s="21"/>
      <c r="B9" s="11" t="s">
        <v>15</v>
      </c>
      <c r="C9" s="34"/>
      <c r="D9" s="34"/>
      <c r="E9" s="5">
        <v>2956</v>
      </c>
      <c r="F9" s="54">
        <f>ROUND((E9*1000)/D8,0)</f>
        <v>53</v>
      </c>
      <c r="G9" s="44"/>
    </row>
    <row r="10" spans="1:7" ht="14.25">
      <c r="A10" s="21"/>
      <c r="B10" s="11" t="s">
        <v>16</v>
      </c>
      <c r="C10" s="34"/>
      <c r="D10" s="34"/>
      <c r="E10" s="5">
        <v>291</v>
      </c>
      <c r="F10" s="54">
        <f>ROUND((E10*1000)/D8,0)</f>
        <v>5</v>
      </c>
      <c r="G10" s="44"/>
    </row>
    <row r="11" spans="1:7" ht="15" thickBot="1">
      <c r="A11" s="21"/>
      <c r="B11" s="11" t="s">
        <v>14</v>
      </c>
      <c r="C11" s="34"/>
      <c r="D11" s="34"/>
      <c r="E11" s="5">
        <v>302</v>
      </c>
      <c r="F11" s="54">
        <f>ROUND((E11*1000)/D8,0)</f>
        <v>5</v>
      </c>
      <c r="G11" s="44"/>
    </row>
    <row r="12" spans="1:7" ht="14.25">
      <c r="A12" s="20" t="s">
        <v>18</v>
      </c>
      <c r="B12" s="10" t="s">
        <v>13</v>
      </c>
      <c r="C12" s="33">
        <v>20261</v>
      </c>
      <c r="D12" s="33">
        <v>55754</v>
      </c>
      <c r="E12" s="7">
        <v>18950</v>
      </c>
      <c r="F12" s="56">
        <v>340</v>
      </c>
      <c r="G12" s="44"/>
    </row>
    <row r="13" spans="1:7" ht="14.25">
      <c r="A13" s="21"/>
      <c r="B13" s="11" t="s">
        <v>15</v>
      </c>
      <c r="C13" s="34"/>
      <c r="D13" s="34"/>
      <c r="E13" s="5">
        <v>2766</v>
      </c>
      <c r="F13" s="54">
        <f>ROUND((E13*1000)/D12,0)</f>
        <v>50</v>
      </c>
      <c r="G13" s="44"/>
    </row>
    <row r="14" spans="1:7" ht="14.25">
      <c r="A14" s="21"/>
      <c r="B14" s="11" t="s">
        <v>16</v>
      </c>
      <c r="C14" s="34"/>
      <c r="D14" s="34"/>
      <c r="E14" s="5">
        <v>247</v>
      </c>
      <c r="F14" s="54">
        <f>ROUND((E14*1000)/D12,0)</f>
        <v>4</v>
      </c>
      <c r="G14" s="44"/>
    </row>
    <row r="15" spans="1:7" ht="15" thickBot="1">
      <c r="A15" s="22"/>
      <c r="B15" s="12" t="s">
        <v>14</v>
      </c>
      <c r="C15" s="36"/>
      <c r="D15" s="36"/>
      <c r="E15" s="6">
        <v>312</v>
      </c>
      <c r="F15" s="57">
        <f>ROUND((E15*1000)/D12,0)</f>
        <v>6</v>
      </c>
      <c r="G15" s="44"/>
    </row>
    <row r="16" spans="1:7" ht="14.25">
      <c r="A16" s="20" t="s">
        <v>19</v>
      </c>
      <c r="B16" s="10" t="s">
        <v>13</v>
      </c>
      <c r="C16" s="33">
        <v>20645</v>
      </c>
      <c r="D16" s="33">
        <v>56069</v>
      </c>
      <c r="E16" s="7">
        <v>19581</v>
      </c>
      <c r="F16" s="54">
        <f>ROUND((E16*1000)/D16,0)</f>
        <v>349</v>
      </c>
      <c r="G16" s="44"/>
    </row>
    <row r="17" spans="1:7" ht="14.25">
      <c r="A17" s="21"/>
      <c r="B17" s="11" t="s">
        <v>15</v>
      </c>
      <c r="C17" s="34"/>
      <c r="D17" s="34"/>
      <c r="E17" s="5">
        <v>2424</v>
      </c>
      <c r="F17" s="54">
        <f>ROUND((E17*1000)/D16,0)</f>
        <v>43</v>
      </c>
      <c r="G17" s="44"/>
    </row>
    <row r="18" spans="1:7" ht="14.25">
      <c r="A18" s="21"/>
      <c r="B18" s="11" t="s">
        <v>16</v>
      </c>
      <c r="C18" s="34"/>
      <c r="D18" s="34"/>
      <c r="E18" s="5">
        <v>149</v>
      </c>
      <c r="F18" s="54">
        <f>ROUND((E18*1000)/D16,0)</f>
        <v>3</v>
      </c>
      <c r="G18" s="44"/>
    </row>
    <row r="19" spans="1:7" ht="15" thickBot="1">
      <c r="A19" s="22"/>
      <c r="B19" s="12" t="s">
        <v>14</v>
      </c>
      <c r="C19" s="36"/>
      <c r="D19" s="36"/>
      <c r="E19" s="6">
        <v>164</v>
      </c>
      <c r="F19" s="57">
        <f>ROUND((E19*1000)/D16,0)</f>
        <v>3</v>
      </c>
      <c r="G19" s="44"/>
    </row>
    <row r="20" spans="1:7" ht="14.25">
      <c r="A20" s="20" t="s">
        <v>20</v>
      </c>
      <c r="B20" s="10" t="s">
        <v>13</v>
      </c>
      <c r="C20" s="33">
        <v>21042</v>
      </c>
      <c r="D20" s="33">
        <v>56557</v>
      </c>
      <c r="E20" s="7">
        <v>19218</v>
      </c>
      <c r="F20" s="54">
        <f>ROUND((E20*1000)/D20,0)</f>
        <v>340</v>
      </c>
      <c r="G20" s="44"/>
    </row>
    <row r="21" spans="1:7" ht="14.25">
      <c r="A21" s="21"/>
      <c r="B21" s="11" t="s">
        <v>15</v>
      </c>
      <c r="C21" s="34"/>
      <c r="D21" s="34"/>
      <c r="E21" s="5">
        <v>2320</v>
      </c>
      <c r="F21" s="54">
        <f>ROUND((E21*1000)/D20,0)</f>
        <v>41</v>
      </c>
      <c r="G21" s="44"/>
    </row>
    <row r="22" spans="1:7" ht="14.25">
      <c r="A22" s="21"/>
      <c r="B22" s="11" t="s">
        <v>16</v>
      </c>
      <c r="C22" s="34"/>
      <c r="D22" s="34"/>
      <c r="E22" s="5">
        <v>159</v>
      </c>
      <c r="F22" s="54">
        <f>ROUND((E22*1000)/D20,0)</f>
        <v>3</v>
      </c>
      <c r="G22" s="44"/>
    </row>
    <row r="23" spans="1:7" ht="15" thickBot="1">
      <c r="A23" s="22"/>
      <c r="B23" s="12" t="s">
        <v>14</v>
      </c>
      <c r="C23" s="36"/>
      <c r="D23" s="36"/>
      <c r="E23" s="6">
        <v>126</v>
      </c>
      <c r="F23" s="57">
        <f>ROUND((E23*1000)/D20,0)</f>
        <v>2</v>
      </c>
      <c r="G23" s="44"/>
    </row>
    <row r="24" spans="1:7" ht="14.25">
      <c r="A24" s="20" t="s">
        <v>21</v>
      </c>
      <c r="B24" s="10" t="s">
        <v>13</v>
      </c>
      <c r="C24" s="33">
        <v>21529</v>
      </c>
      <c r="D24" s="33">
        <v>57099</v>
      </c>
      <c r="E24" s="7">
        <v>19738</v>
      </c>
      <c r="F24" s="54">
        <f>ROUND((E24*1000)/D24,0)</f>
        <v>346</v>
      </c>
      <c r="G24" s="44"/>
    </row>
    <row r="25" spans="1:7" ht="14.25">
      <c r="A25" s="21"/>
      <c r="B25" s="11" t="s">
        <v>15</v>
      </c>
      <c r="C25" s="34"/>
      <c r="D25" s="34"/>
      <c r="E25" s="5">
        <v>2313</v>
      </c>
      <c r="F25" s="54">
        <f>ROUND((E25*1000)/D24,0)</f>
        <v>41</v>
      </c>
      <c r="G25" s="44"/>
    </row>
    <row r="26" spans="1:7" ht="14.25">
      <c r="A26" s="21"/>
      <c r="B26" s="11" t="s">
        <v>16</v>
      </c>
      <c r="C26" s="34"/>
      <c r="D26" s="34"/>
      <c r="E26" s="5">
        <v>169</v>
      </c>
      <c r="F26" s="54">
        <f>ROUND((E26*1000)/D24,0)</f>
        <v>3</v>
      </c>
      <c r="G26" s="44"/>
    </row>
    <row r="27" spans="1:7" ht="15" thickBot="1">
      <c r="A27" s="22"/>
      <c r="B27" s="12" t="s">
        <v>14</v>
      </c>
      <c r="C27" s="36"/>
      <c r="D27" s="36"/>
      <c r="E27" s="6">
        <v>136</v>
      </c>
      <c r="F27" s="57">
        <f>ROUND((E27*1000)/D24,0)</f>
        <v>2</v>
      </c>
      <c r="G27" s="44"/>
    </row>
    <row r="28" spans="1:7" ht="14.25">
      <c r="A28" s="20" t="s">
        <v>22</v>
      </c>
      <c r="B28" s="10" t="s">
        <v>13</v>
      </c>
      <c r="C28" s="23">
        <v>21753</v>
      </c>
      <c r="D28" s="23">
        <v>57063</v>
      </c>
      <c r="E28" s="7">
        <v>19549</v>
      </c>
      <c r="F28" s="54">
        <f>ROUND((E28*1000)/D28,0)</f>
        <v>343</v>
      </c>
      <c r="G28" s="44"/>
    </row>
    <row r="29" spans="1:7" ht="14.25">
      <c r="A29" s="21"/>
      <c r="B29" s="11" t="s">
        <v>15</v>
      </c>
      <c r="C29" s="24"/>
      <c r="D29" s="24"/>
      <c r="E29" s="5">
        <v>2371</v>
      </c>
      <c r="F29" s="54">
        <f>ROUND((E29*1000)/D28,0)</f>
        <v>42</v>
      </c>
      <c r="G29" s="44"/>
    </row>
    <row r="30" spans="1:7" ht="14.25">
      <c r="A30" s="21"/>
      <c r="B30" s="11" t="s">
        <v>16</v>
      </c>
      <c r="C30" s="24"/>
      <c r="D30" s="24"/>
      <c r="E30" s="5">
        <v>169</v>
      </c>
      <c r="F30" s="54">
        <f>ROUND((E30*1000)/D28,0)</f>
        <v>3</v>
      </c>
      <c r="G30" s="44"/>
    </row>
    <row r="31" spans="1:7" ht="15" thickBot="1">
      <c r="A31" s="22"/>
      <c r="B31" s="12" t="s">
        <v>14</v>
      </c>
      <c r="C31" s="25"/>
      <c r="D31" s="25"/>
      <c r="E31" s="6">
        <v>146</v>
      </c>
      <c r="F31" s="57">
        <f>ROUND((E31*1000)/D28,0)</f>
        <v>3</v>
      </c>
      <c r="G31" s="44"/>
    </row>
    <row r="32" spans="1:7" ht="14.25">
      <c r="A32" s="20" t="s">
        <v>23</v>
      </c>
      <c r="B32" s="10" t="s">
        <v>13</v>
      </c>
      <c r="C32" s="23">
        <v>22122</v>
      </c>
      <c r="D32" s="23">
        <v>57201</v>
      </c>
      <c r="E32" s="7">
        <v>18381</v>
      </c>
      <c r="F32" s="54">
        <f>ROUND((E32*1000)/D32,0)</f>
        <v>321</v>
      </c>
      <c r="G32" s="44"/>
    </row>
    <row r="33" spans="1:7" ht="14.25">
      <c r="A33" s="21"/>
      <c r="B33" s="11" t="s">
        <v>15</v>
      </c>
      <c r="C33" s="24"/>
      <c r="D33" s="24"/>
      <c r="E33" s="5">
        <v>2936</v>
      </c>
      <c r="F33" s="54">
        <f>ROUND((E33*1000)/D32,0)</f>
        <v>51</v>
      </c>
      <c r="G33" s="44"/>
    </row>
    <row r="34" spans="1:7" ht="14.25">
      <c r="A34" s="21"/>
      <c r="B34" s="11" t="s">
        <v>16</v>
      </c>
      <c r="C34" s="24"/>
      <c r="D34" s="24"/>
      <c r="E34" s="5">
        <v>164</v>
      </c>
      <c r="F34" s="54">
        <f>ROUND((E34*1000)/D32,0)</f>
        <v>3</v>
      </c>
      <c r="G34" s="44"/>
    </row>
    <row r="35" spans="1:7" ht="15" thickBot="1">
      <c r="A35" s="22"/>
      <c r="B35" s="12" t="s">
        <v>14</v>
      </c>
      <c r="C35" s="25"/>
      <c r="D35" s="25"/>
      <c r="E35" s="6">
        <v>128</v>
      </c>
      <c r="F35" s="57">
        <f>ROUND((E35*1000)/D32,0)</f>
        <v>2</v>
      </c>
      <c r="G35" s="44"/>
    </row>
    <row r="36" spans="1:7" ht="14.25">
      <c r="A36" s="20" t="s">
        <v>24</v>
      </c>
      <c r="B36" s="10" t="s">
        <v>13</v>
      </c>
      <c r="C36" s="23">
        <v>22368</v>
      </c>
      <c r="D36" s="23">
        <v>57379</v>
      </c>
      <c r="E36" s="7">
        <v>17890</v>
      </c>
      <c r="F36" s="56">
        <f>ROUND((E36*1000)/D36,0)</f>
        <v>312</v>
      </c>
      <c r="G36" s="44"/>
    </row>
    <row r="37" spans="1:7" ht="14.25">
      <c r="A37" s="21"/>
      <c r="B37" s="11" t="s">
        <v>15</v>
      </c>
      <c r="C37" s="24"/>
      <c r="D37" s="24"/>
      <c r="E37" s="5">
        <v>2861</v>
      </c>
      <c r="F37" s="54">
        <f>ROUND((E37*1000)/D36,0)</f>
        <v>50</v>
      </c>
      <c r="G37" s="44"/>
    </row>
    <row r="38" spans="1:7" ht="14.25">
      <c r="A38" s="21"/>
      <c r="B38" s="11" t="s">
        <v>16</v>
      </c>
      <c r="C38" s="24"/>
      <c r="D38" s="24"/>
      <c r="E38" s="5">
        <v>168</v>
      </c>
      <c r="F38" s="54">
        <f>ROUND((E38*1000)/D36,0)</f>
        <v>3</v>
      </c>
      <c r="G38" s="44"/>
    </row>
    <row r="39" spans="1:7" ht="15" thickBot="1">
      <c r="A39" s="22"/>
      <c r="B39" s="12" t="s">
        <v>14</v>
      </c>
      <c r="C39" s="25"/>
      <c r="D39" s="25"/>
      <c r="E39" s="6">
        <v>142</v>
      </c>
      <c r="F39" s="57">
        <f>ROUND((E39*1000)/D36,0)</f>
        <v>2</v>
      </c>
      <c r="G39" s="44"/>
    </row>
    <row r="40" spans="1:7" ht="14.25">
      <c r="A40" s="20" t="s">
        <v>25</v>
      </c>
      <c r="B40" s="10" t="s">
        <v>13</v>
      </c>
      <c r="C40" s="23">
        <v>22546</v>
      </c>
      <c r="D40" s="23">
        <v>57382</v>
      </c>
      <c r="E40" s="7">
        <v>17612</v>
      </c>
      <c r="F40" s="54">
        <f>ROUND((E40*1000)/D40,0)</f>
        <v>307</v>
      </c>
      <c r="G40" s="44"/>
    </row>
    <row r="41" spans="1:7" ht="14.25">
      <c r="A41" s="21"/>
      <c r="B41" s="11" t="s">
        <v>15</v>
      </c>
      <c r="C41" s="24"/>
      <c r="D41" s="24"/>
      <c r="E41" s="5">
        <v>2691</v>
      </c>
      <c r="F41" s="54">
        <f>ROUND((E41*1000)/D40,0)</f>
        <v>47</v>
      </c>
      <c r="G41" s="44"/>
    </row>
    <row r="42" spans="1:7" ht="14.25">
      <c r="A42" s="21"/>
      <c r="B42" s="11" t="s">
        <v>16</v>
      </c>
      <c r="C42" s="24"/>
      <c r="D42" s="24"/>
      <c r="E42" s="5">
        <v>170</v>
      </c>
      <c r="F42" s="54">
        <f>ROUND((E42*1000)/D40,0)</f>
        <v>3</v>
      </c>
      <c r="G42" s="44"/>
    </row>
    <row r="43" spans="1:7" ht="15" thickBot="1">
      <c r="A43" s="22"/>
      <c r="B43" s="12" t="s">
        <v>14</v>
      </c>
      <c r="C43" s="25"/>
      <c r="D43" s="25"/>
      <c r="E43" s="6">
        <v>141</v>
      </c>
      <c r="F43" s="57">
        <f>ROUND((E43*1000)/D40,0)</f>
        <v>2</v>
      </c>
      <c r="G43" s="44"/>
    </row>
    <row r="44" spans="1:7" ht="14.25">
      <c r="A44" s="20" t="s">
        <v>26</v>
      </c>
      <c r="B44" s="10" t="s">
        <v>13</v>
      </c>
      <c r="C44" s="23">
        <v>21687</v>
      </c>
      <c r="D44" s="23">
        <v>56391</v>
      </c>
      <c r="E44" s="7">
        <v>17109</v>
      </c>
      <c r="F44" s="54">
        <f>ROUND((E44*1000)/D44,0)</f>
        <v>303</v>
      </c>
      <c r="G44" s="44"/>
    </row>
    <row r="45" spans="1:7" ht="14.25">
      <c r="A45" s="21"/>
      <c r="B45" s="11" t="s">
        <v>15</v>
      </c>
      <c r="C45" s="24"/>
      <c r="D45" s="24"/>
      <c r="E45" s="5">
        <v>2636</v>
      </c>
      <c r="F45" s="54">
        <f>ROUND((E45*1000)/D44,0)</f>
        <v>47</v>
      </c>
      <c r="G45" s="44"/>
    </row>
    <row r="46" spans="1:7" ht="14.25">
      <c r="A46" s="21"/>
      <c r="B46" s="11" t="s">
        <v>16</v>
      </c>
      <c r="C46" s="24"/>
      <c r="D46" s="24"/>
      <c r="E46" s="5">
        <v>139</v>
      </c>
      <c r="F46" s="54">
        <f>ROUND((E46*1000)/D44,0)</f>
        <v>2</v>
      </c>
      <c r="G46" s="44"/>
    </row>
    <row r="47" spans="1:7" ht="15" thickBot="1">
      <c r="A47" s="22"/>
      <c r="B47" s="12" t="s">
        <v>14</v>
      </c>
      <c r="C47" s="25"/>
      <c r="D47" s="25"/>
      <c r="E47" s="6">
        <v>126</v>
      </c>
      <c r="F47" s="57">
        <f>ROUND((E47*1000)/D44,0)</f>
        <v>2</v>
      </c>
      <c r="G47" s="44"/>
    </row>
    <row r="48" spans="1:7" ht="14.25">
      <c r="A48" s="20" t="s">
        <v>27</v>
      </c>
      <c r="B48" s="10" t="s">
        <v>13</v>
      </c>
      <c r="C48" s="23">
        <v>21829</v>
      </c>
      <c r="D48" s="23">
        <v>56121</v>
      </c>
      <c r="E48" s="7">
        <v>17380</v>
      </c>
      <c r="F48" s="54">
        <f>ROUND((E48*1000)/D48,0)</f>
        <v>310</v>
      </c>
      <c r="G48" s="44"/>
    </row>
    <row r="49" spans="1:7" ht="14.25">
      <c r="A49" s="21"/>
      <c r="B49" s="11" t="s">
        <v>15</v>
      </c>
      <c r="C49" s="24"/>
      <c r="D49" s="24"/>
      <c r="E49" s="5">
        <v>2619</v>
      </c>
      <c r="F49" s="54">
        <f>ROUND((E49*1000)/D48,0)</f>
        <v>47</v>
      </c>
      <c r="G49" s="44"/>
    </row>
    <row r="50" spans="1:7" ht="14.25">
      <c r="A50" s="21"/>
      <c r="B50" s="11" t="s">
        <v>16</v>
      </c>
      <c r="C50" s="24"/>
      <c r="D50" s="24"/>
      <c r="E50" s="5">
        <v>142</v>
      </c>
      <c r="F50" s="54">
        <f>ROUND((E50*1000)/D48,0)</f>
        <v>3</v>
      </c>
      <c r="G50" s="44"/>
    </row>
    <row r="51" spans="1:7" ht="15" thickBot="1">
      <c r="A51" s="22"/>
      <c r="B51" s="12" t="s">
        <v>14</v>
      </c>
      <c r="C51" s="25"/>
      <c r="D51" s="25"/>
      <c r="E51" s="6">
        <v>125</v>
      </c>
      <c r="F51" s="57">
        <f>ROUND((E51*1000)/D48,0)</f>
        <v>2</v>
      </c>
      <c r="G51" s="44"/>
    </row>
    <row r="52" spans="1:7" ht="14.25">
      <c r="A52" s="20" t="s">
        <v>28</v>
      </c>
      <c r="B52" s="10" t="s">
        <v>13</v>
      </c>
      <c r="C52" s="23">
        <v>22029</v>
      </c>
      <c r="D52" s="23">
        <v>56030</v>
      </c>
      <c r="E52" s="7">
        <v>17668</v>
      </c>
      <c r="F52" s="54">
        <f>ROUND((E52*1000)/D52,0)</f>
        <v>315</v>
      </c>
      <c r="G52" s="44"/>
    </row>
    <row r="53" spans="1:7" ht="14.25">
      <c r="A53" s="21"/>
      <c r="B53" s="11" t="s">
        <v>15</v>
      </c>
      <c r="C53" s="24"/>
      <c r="D53" s="24"/>
      <c r="E53" s="5">
        <v>2539</v>
      </c>
      <c r="F53" s="54">
        <f>ROUND((E53*1000)/D52,0)</f>
        <v>45</v>
      </c>
      <c r="G53" s="44"/>
    </row>
    <row r="54" spans="1:7" ht="14.25">
      <c r="A54" s="21"/>
      <c r="B54" s="11" t="s">
        <v>16</v>
      </c>
      <c r="C54" s="24"/>
      <c r="D54" s="24"/>
      <c r="E54" s="5">
        <v>140</v>
      </c>
      <c r="F54" s="54">
        <f>ROUND((E54*1000)/D52,0)</f>
        <v>2</v>
      </c>
      <c r="G54" s="44"/>
    </row>
    <row r="55" spans="1:7" ht="15" thickBot="1">
      <c r="A55" s="22"/>
      <c r="B55" s="12" t="s">
        <v>14</v>
      </c>
      <c r="C55" s="25"/>
      <c r="D55" s="25"/>
      <c r="E55" s="6">
        <v>129</v>
      </c>
      <c r="F55" s="57">
        <f>ROUND((E55*1000)/D52,0)</f>
        <v>2</v>
      </c>
      <c r="G55" s="44"/>
    </row>
    <row r="56" spans="1:7" ht="14.25">
      <c r="A56" s="20" t="s">
        <v>29</v>
      </c>
      <c r="B56" s="10" t="s">
        <v>13</v>
      </c>
      <c r="C56" s="23">
        <v>22019</v>
      </c>
      <c r="D56" s="23">
        <v>55679</v>
      </c>
      <c r="E56" s="7">
        <v>17676</v>
      </c>
      <c r="F56" s="54">
        <f>ROUND((E56*1000)/D56,0)</f>
        <v>317</v>
      </c>
      <c r="G56" s="44"/>
    </row>
    <row r="57" spans="1:7" ht="14.25">
      <c r="A57" s="21"/>
      <c r="B57" s="11" t="s">
        <v>15</v>
      </c>
      <c r="C57" s="24"/>
      <c r="D57" s="24"/>
      <c r="E57" s="5">
        <v>2249</v>
      </c>
      <c r="F57" s="54">
        <f>ROUND((E57*1000)/D56,0)</f>
        <v>40</v>
      </c>
      <c r="G57" s="44"/>
    </row>
    <row r="58" spans="1:7" ht="14.25">
      <c r="A58" s="21"/>
      <c r="B58" s="11" t="s">
        <v>16</v>
      </c>
      <c r="C58" s="24"/>
      <c r="D58" s="24"/>
      <c r="E58" s="5">
        <v>143</v>
      </c>
      <c r="F58" s="54">
        <f>ROUND((E58*1000)/D56,0)</f>
        <v>3</v>
      </c>
      <c r="G58" s="44"/>
    </row>
    <row r="59" spans="1:7" ht="15" thickBot="1">
      <c r="A59" s="22"/>
      <c r="B59" s="12" t="s">
        <v>14</v>
      </c>
      <c r="C59" s="25"/>
      <c r="D59" s="25"/>
      <c r="E59" s="6">
        <v>118</v>
      </c>
      <c r="F59" s="57">
        <f>ROUND((E59*1000)/D56,0)</f>
        <v>2</v>
      </c>
      <c r="G59" s="44"/>
    </row>
    <row r="60" spans="1:7" ht="14.25">
      <c r="A60" s="20" t="s">
        <v>30</v>
      </c>
      <c r="B60" s="10" t="s">
        <v>13</v>
      </c>
      <c r="C60" s="23">
        <v>22284</v>
      </c>
      <c r="D60" s="23">
        <v>55617</v>
      </c>
      <c r="E60" s="7">
        <v>17627</v>
      </c>
      <c r="F60" s="54">
        <f>ROUND((E60*1000)/D60,0)</f>
        <v>317</v>
      </c>
      <c r="G60" s="44"/>
    </row>
    <row r="61" spans="1:7" ht="14.25">
      <c r="A61" s="21"/>
      <c r="B61" s="11" t="s">
        <v>15</v>
      </c>
      <c r="C61" s="24"/>
      <c r="D61" s="24"/>
      <c r="E61" s="5">
        <v>2050</v>
      </c>
      <c r="F61" s="54">
        <f>ROUND((E61*1000)/D60,0)</f>
        <v>37</v>
      </c>
      <c r="G61" s="44"/>
    </row>
    <row r="62" spans="1:7" ht="14.25">
      <c r="A62" s="21"/>
      <c r="B62" s="11" t="s">
        <v>16</v>
      </c>
      <c r="C62" s="24"/>
      <c r="D62" s="24"/>
      <c r="E62" s="5">
        <v>151</v>
      </c>
      <c r="F62" s="54">
        <f>ROUND((E62*1000)/D60,0)</f>
        <v>3</v>
      </c>
      <c r="G62" s="44"/>
    </row>
    <row r="63" spans="1:7" ht="15" thickBot="1">
      <c r="A63" s="22"/>
      <c r="B63" s="12" t="s">
        <v>14</v>
      </c>
      <c r="C63" s="25"/>
      <c r="D63" s="25"/>
      <c r="E63" s="6">
        <v>120</v>
      </c>
      <c r="F63" s="57">
        <f>ROUND((E63*1000)/D60,0)</f>
        <v>2</v>
      </c>
      <c r="G63" s="44"/>
    </row>
    <row r="64" spans="1:7" ht="14.25">
      <c r="A64" s="20" t="s">
        <v>31</v>
      </c>
      <c r="B64" s="10" t="s">
        <v>13</v>
      </c>
      <c r="C64" s="23">
        <v>22301</v>
      </c>
      <c r="D64" s="23">
        <v>55912</v>
      </c>
      <c r="E64" s="7">
        <v>17544</v>
      </c>
      <c r="F64" s="54">
        <f>ROUND((E64*1000)/D64,0)</f>
        <v>314</v>
      </c>
      <c r="G64" s="44"/>
    </row>
    <row r="65" spans="1:7" ht="14.25">
      <c r="A65" s="21"/>
      <c r="B65" s="11" t="s">
        <v>15</v>
      </c>
      <c r="C65" s="24"/>
      <c r="D65" s="24"/>
      <c r="E65" s="5">
        <v>1708</v>
      </c>
      <c r="F65" s="54">
        <f>ROUND((E65*1000)/D64,0)</f>
        <v>31</v>
      </c>
      <c r="G65" s="44"/>
    </row>
    <row r="66" spans="1:7" ht="14.25">
      <c r="A66" s="21"/>
      <c r="B66" s="11" t="s">
        <v>16</v>
      </c>
      <c r="C66" s="24"/>
      <c r="D66" s="24"/>
      <c r="E66" s="5">
        <v>170</v>
      </c>
      <c r="F66" s="54">
        <f>ROUND((E66*1000)/D64,0)</f>
        <v>3</v>
      </c>
      <c r="G66" s="44"/>
    </row>
    <row r="67" spans="1:7" ht="15" thickBot="1">
      <c r="A67" s="22"/>
      <c r="B67" s="12" t="s">
        <v>14</v>
      </c>
      <c r="C67" s="25"/>
      <c r="D67" s="25"/>
      <c r="E67" s="6">
        <v>137</v>
      </c>
      <c r="F67" s="57">
        <f>ROUND((E67*1000)/D64,0)</f>
        <v>2</v>
      </c>
      <c r="G67" s="44"/>
    </row>
    <row r="68" spans="1:7" ht="14.25">
      <c r="A68" s="20" t="s">
        <v>32</v>
      </c>
      <c r="B68" s="10" t="s">
        <v>13</v>
      </c>
      <c r="C68" s="23">
        <v>22514</v>
      </c>
      <c r="D68" s="23">
        <v>55792</v>
      </c>
      <c r="E68" s="7">
        <v>17194</v>
      </c>
      <c r="F68" s="54">
        <f>ROUND((E68*1000)/D68,0)</f>
        <v>308</v>
      </c>
      <c r="G68" s="44"/>
    </row>
    <row r="69" spans="1:7" ht="14.25">
      <c r="A69" s="21"/>
      <c r="B69" s="11" t="s">
        <v>15</v>
      </c>
      <c r="C69" s="24"/>
      <c r="D69" s="24"/>
      <c r="E69" s="5">
        <v>1482</v>
      </c>
      <c r="F69" s="54">
        <f>ROUND((E69*1000)/D68,0)</f>
        <v>27</v>
      </c>
      <c r="G69" s="44"/>
    </row>
    <row r="70" spans="1:7" ht="14.25">
      <c r="A70" s="21"/>
      <c r="B70" s="11" t="s">
        <v>16</v>
      </c>
      <c r="C70" s="24"/>
      <c r="D70" s="24"/>
      <c r="E70" s="5">
        <v>321</v>
      </c>
      <c r="F70" s="54">
        <f>ROUND((E70*1000)/D68,0)</f>
        <v>6</v>
      </c>
      <c r="G70" s="44"/>
    </row>
    <row r="71" spans="1:7" ht="15" thickBot="1">
      <c r="A71" s="22"/>
      <c r="B71" s="12" t="s">
        <v>14</v>
      </c>
      <c r="C71" s="25"/>
      <c r="D71" s="25"/>
      <c r="E71" s="6">
        <v>120</v>
      </c>
      <c r="F71" s="57">
        <f>ROUND((E71*1000)/D68,0)</f>
        <v>2</v>
      </c>
      <c r="G71" s="44"/>
    </row>
    <row r="72" spans="1:7" ht="14.25">
      <c r="A72" s="20" t="s">
        <v>34</v>
      </c>
      <c r="B72" s="10" t="s">
        <v>13</v>
      </c>
      <c r="C72" s="23">
        <v>22878</v>
      </c>
      <c r="D72" s="23">
        <v>55826</v>
      </c>
      <c r="E72" s="7">
        <v>16939</v>
      </c>
      <c r="F72" s="54">
        <f>ROUND((E72*1000)/D72,0)</f>
        <v>303</v>
      </c>
      <c r="G72" s="44"/>
    </row>
    <row r="73" spans="1:7" ht="14.25">
      <c r="A73" s="21"/>
      <c r="B73" s="11" t="s">
        <v>15</v>
      </c>
      <c r="C73" s="24"/>
      <c r="D73" s="24"/>
      <c r="E73" s="5">
        <v>1279</v>
      </c>
      <c r="F73" s="54">
        <f>ROUND((E73*1000)/D72,0)</f>
        <v>23</v>
      </c>
      <c r="G73" s="44"/>
    </row>
    <row r="74" spans="1:7" ht="14.25">
      <c r="A74" s="21"/>
      <c r="B74" s="11" t="s">
        <v>16</v>
      </c>
      <c r="C74" s="24"/>
      <c r="D74" s="24"/>
      <c r="E74" s="5">
        <v>327</v>
      </c>
      <c r="F74" s="54">
        <f>ROUND((E74*1000)/D72,0)</f>
        <v>6</v>
      </c>
      <c r="G74" s="44"/>
    </row>
    <row r="75" spans="1:7" ht="15" thickBot="1">
      <c r="A75" s="22"/>
      <c r="B75" s="12" t="s">
        <v>14</v>
      </c>
      <c r="C75" s="25"/>
      <c r="D75" s="25"/>
      <c r="E75" s="6">
        <v>122</v>
      </c>
      <c r="F75" s="57">
        <f>ROUND((E75*1000)/D72,0)</f>
        <v>2</v>
      </c>
      <c r="G75" s="45"/>
    </row>
    <row r="76" spans="1:7" ht="14.25">
      <c r="A76" s="20" t="s">
        <v>35</v>
      </c>
      <c r="B76" s="10" t="s">
        <v>13</v>
      </c>
      <c r="C76" s="23">
        <v>23202</v>
      </c>
      <c r="D76" s="23">
        <v>55804</v>
      </c>
      <c r="E76" s="7">
        <v>16431</v>
      </c>
      <c r="F76" s="54">
        <f>ROUND((E76*1000)/D76,0)</f>
        <v>294</v>
      </c>
      <c r="G76" s="44" t="s">
        <v>44</v>
      </c>
    </row>
    <row r="77" spans="1:7" ht="14.25">
      <c r="A77" s="21"/>
      <c r="B77" s="11" t="s">
        <v>15</v>
      </c>
      <c r="C77" s="24"/>
      <c r="D77" s="24"/>
      <c r="E77" s="5">
        <v>1243</v>
      </c>
      <c r="F77" s="54">
        <f>ROUND((E77*1000)/D76,0)</f>
        <v>22</v>
      </c>
      <c r="G77" s="27"/>
    </row>
    <row r="78" spans="1:7" ht="14.25">
      <c r="A78" s="21"/>
      <c r="B78" s="11" t="s">
        <v>16</v>
      </c>
      <c r="C78" s="24"/>
      <c r="D78" s="24"/>
      <c r="E78" s="5">
        <v>416</v>
      </c>
      <c r="F78" s="54">
        <f>ROUND((E78*1000)/D76,0)</f>
        <v>7</v>
      </c>
      <c r="G78" s="27"/>
    </row>
    <row r="79" spans="1:7" ht="15" thickBot="1">
      <c r="A79" s="22"/>
      <c r="B79" s="12" t="s">
        <v>14</v>
      </c>
      <c r="C79" s="25"/>
      <c r="D79" s="25"/>
      <c r="E79" s="6">
        <v>130</v>
      </c>
      <c r="F79" s="57">
        <f>ROUND((E79*1000)/D76,0)</f>
        <v>2</v>
      </c>
      <c r="G79" s="27"/>
    </row>
    <row r="80" spans="1:7" ht="14.25">
      <c r="A80" s="20" t="s">
        <v>36</v>
      </c>
      <c r="B80" s="10" t="s">
        <v>13</v>
      </c>
      <c r="C80" s="23">
        <v>23388</v>
      </c>
      <c r="D80" s="23">
        <v>55531</v>
      </c>
      <c r="E80" s="7">
        <v>16480</v>
      </c>
      <c r="F80" s="54">
        <f>ROUND((E80*1000)/D80,0)</f>
        <v>297</v>
      </c>
      <c r="G80" s="27"/>
    </row>
    <row r="81" spans="1:7" ht="14.25">
      <c r="A81" s="21"/>
      <c r="B81" s="11" t="s">
        <v>15</v>
      </c>
      <c r="C81" s="24"/>
      <c r="D81" s="24"/>
      <c r="E81" s="5">
        <v>1201</v>
      </c>
      <c r="F81" s="54">
        <f>ROUND((E81*1000)/D80,0)</f>
        <v>22</v>
      </c>
      <c r="G81" s="27"/>
    </row>
    <row r="82" spans="1:7" ht="14.25">
      <c r="A82" s="21"/>
      <c r="B82" s="11" t="s">
        <v>16</v>
      </c>
      <c r="C82" s="24"/>
      <c r="D82" s="24"/>
      <c r="E82" s="5">
        <v>411</v>
      </c>
      <c r="F82" s="54">
        <f>ROUND((E82*1000)/D80,0)</f>
        <v>7</v>
      </c>
      <c r="G82" s="27"/>
    </row>
    <row r="83" spans="1:7" ht="15" thickBot="1">
      <c r="A83" s="22"/>
      <c r="B83" s="12" t="s">
        <v>14</v>
      </c>
      <c r="C83" s="25"/>
      <c r="D83" s="25"/>
      <c r="E83" s="6">
        <v>121</v>
      </c>
      <c r="F83" s="57">
        <f>ROUND((E83*1000)/D80,0)</f>
        <v>2</v>
      </c>
      <c r="G83" s="27"/>
    </row>
    <row r="84" spans="1:7" ht="14.25">
      <c r="A84" s="20" t="s">
        <v>37</v>
      </c>
      <c r="B84" s="10" t="s">
        <v>13</v>
      </c>
      <c r="C84" s="23">
        <v>23848</v>
      </c>
      <c r="D84" s="23">
        <v>56400</v>
      </c>
      <c r="E84" s="7">
        <v>16025</v>
      </c>
      <c r="F84" s="54">
        <f>ROUND((E84*1000)/D84,0)</f>
        <v>284</v>
      </c>
      <c r="G84" s="27"/>
    </row>
    <row r="85" spans="1:7" ht="14.25">
      <c r="A85" s="21"/>
      <c r="B85" s="11" t="s">
        <v>15</v>
      </c>
      <c r="C85" s="24"/>
      <c r="D85" s="24"/>
      <c r="E85" s="5">
        <v>1188</v>
      </c>
      <c r="F85" s="54">
        <f>ROUND((E85*1000)/D84,0)</f>
        <v>21</v>
      </c>
      <c r="G85" s="27"/>
    </row>
    <row r="86" spans="1:7" ht="14.25">
      <c r="A86" s="21"/>
      <c r="B86" s="11" t="s">
        <v>16</v>
      </c>
      <c r="C86" s="24"/>
      <c r="D86" s="24"/>
      <c r="E86" s="5">
        <v>457</v>
      </c>
      <c r="F86" s="54">
        <f>ROUND((E86*1000)/D84,0)</f>
        <v>8</v>
      </c>
      <c r="G86" s="27"/>
    </row>
    <row r="87" spans="1:7" ht="15" thickBot="1">
      <c r="A87" s="22"/>
      <c r="B87" s="12" t="s">
        <v>14</v>
      </c>
      <c r="C87" s="25"/>
      <c r="D87" s="25"/>
      <c r="E87" s="6">
        <v>143</v>
      </c>
      <c r="F87" s="57">
        <f>ROUND((E87*1000)/D84,0)</f>
        <v>3</v>
      </c>
      <c r="G87" s="27"/>
    </row>
    <row r="88" spans="1:7" ht="14.25">
      <c r="A88" s="20" t="s">
        <v>38</v>
      </c>
      <c r="B88" s="10" t="s">
        <v>13</v>
      </c>
      <c r="C88" s="23">
        <v>24119</v>
      </c>
      <c r="D88" s="23">
        <v>56143</v>
      </c>
      <c r="E88" s="7">
        <v>15829</v>
      </c>
      <c r="F88" s="54">
        <f>ROUND((E88*1000)/D88,0)</f>
        <v>282</v>
      </c>
      <c r="G88" s="27"/>
    </row>
    <row r="89" spans="1:7" ht="14.25">
      <c r="A89" s="21"/>
      <c r="B89" s="11" t="s">
        <v>15</v>
      </c>
      <c r="C89" s="24"/>
      <c r="D89" s="24"/>
      <c r="E89" s="5">
        <v>1164</v>
      </c>
      <c r="F89" s="54">
        <f>ROUND((E89*1000)/D88,0)</f>
        <v>21</v>
      </c>
      <c r="G89" s="27"/>
    </row>
    <row r="90" spans="1:7" ht="14.25">
      <c r="A90" s="21"/>
      <c r="B90" s="11" t="s">
        <v>16</v>
      </c>
      <c r="C90" s="24"/>
      <c r="D90" s="24"/>
      <c r="E90" s="5">
        <v>391</v>
      </c>
      <c r="F90" s="54">
        <f>ROUND((E90*1000)/D88,0)</f>
        <v>7</v>
      </c>
      <c r="G90" s="27"/>
    </row>
    <row r="91" spans="1:7" ht="15" thickBot="1">
      <c r="A91" s="22"/>
      <c r="B91" s="12" t="s">
        <v>14</v>
      </c>
      <c r="C91" s="25"/>
      <c r="D91" s="25"/>
      <c r="E91" s="6">
        <v>83</v>
      </c>
      <c r="F91" s="57">
        <f>ROUND((E91*1000)/D88,0)</f>
        <v>1</v>
      </c>
      <c r="G91" s="27"/>
    </row>
    <row r="92" spans="1:7" ht="14.25">
      <c r="A92" s="20" t="s">
        <v>39</v>
      </c>
      <c r="B92" s="10" t="s">
        <v>13</v>
      </c>
      <c r="C92" s="23">
        <v>24299</v>
      </c>
      <c r="D92" s="23">
        <v>55789</v>
      </c>
      <c r="E92" s="7">
        <v>15905</v>
      </c>
      <c r="F92" s="54">
        <f>ROUND((E92*1000)/D92,0)</f>
        <v>285</v>
      </c>
      <c r="G92" s="27"/>
    </row>
    <row r="93" spans="1:7" ht="14.25">
      <c r="A93" s="21"/>
      <c r="B93" s="11" t="s">
        <v>15</v>
      </c>
      <c r="C93" s="24"/>
      <c r="D93" s="24"/>
      <c r="E93" s="5">
        <v>1259</v>
      </c>
      <c r="F93" s="54">
        <f>ROUND((E93*1000)/D92,0)</f>
        <v>23</v>
      </c>
      <c r="G93" s="27"/>
    </row>
    <row r="94" spans="1:7" ht="14.25">
      <c r="A94" s="21"/>
      <c r="B94" s="11" t="s">
        <v>16</v>
      </c>
      <c r="C94" s="24"/>
      <c r="D94" s="24"/>
      <c r="E94" s="5">
        <v>295</v>
      </c>
      <c r="F94" s="54">
        <f>ROUND((E94*1000)/D92,0)</f>
        <v>5</v>
      </c>
      <c r="G94" s="27"/>
    </row>
    <row r="95" spans="1:7" ht="15" thickBot="1">
      <c r="A95" s="22"/>
      <c r="B95" s="12" t="s">
        <v>14</v>
      </c>
      <c r="C95" s="25"/>
      <c r="D95" s="25"/>
      <c r="E95" s="6">
        <v>273</v>
      </c>
      <c r="F95" s="57">
        <f>ROUND((E95*1000)/D92,0)</f>
        <v>5</v>
      </c>
      <c r="G95" s="28"/>
    </row>
    <row r="96" spans="1:7" ht="14.25">
      <c r="A96" s="26" t="s">
        <v>40</v>
      </c>
      <c r="B96" s="26"/>
      <c r="C96" s="26"/>
      <c r="D96" s="26"/>
      <c r="E96" s="26"/>
      <c r="F96" s="26"/>
      <c r="G96" s="26"/>
    </row>
    <row r="97" spans="1:7" ht="14.25">
      <c r="A97" s="29" t="s">
        <v>41</v>
      </c>
      <c r="B97" s="29"/>
      <c r="C97" s="29"/>
      <c r="D97" s="29"/>
      <c r="E97" s="29"/>
      <c r="F97" s="29"/>
      <c r="G97" s="29"/>
    </row>
    <row r="98" spans="1:7" ht="14.25">
      <c r="A98" s="43" t="s">
        <v>42</v>
      </c>
      <c r="B98" s="43"/>
      <c r="C98" s="43"/>
      <c r="D98" s="43"/>
      <c r="E98" s="43"/>
      <c r="F98" s="43"/>
      <c r="G98" s="43"/>
    </row>
    <row r="99" spans="1:7" ht="14.25">
      <c r="A99" s="26" t="s">
        <v>43</v>
      </c>
      <c r="B99" s="26"/>
      <c r="C99" s="26"/>
      <c r="D99" s="26"/>
      <c r="E99" s="26"/>
      <c r="F99" s="26"/>
      <c r="G99" s="26"/>
    </row>
    <row r="100" s="16" customFormat="1" ht="14.25">
      <c r="A100" t="s">
        <v>33</v>
      </c>
    </row>
    <row r="101" spans="2:7" s="16" customFormat="1" ht="14.25">
      <c r="B101" s="13"/>
      <c r="C101" s="14"/>
      <c r="D101" s="14"/>
      <c r="E101" s="15"/>
      <c r="F101" s="15"/>
      <c r="G101" s="17"/>
    </row>
    <row r="102" spans="1:7" s="16" customFormat="1" ht="14.25">
      <c r="A102" s="17"/>
      <c r="B102" s="13"/>
      <c r="C102" s="14"/>
      <c r="D102" s="14"/>
      <c r="E102" s="15"/>
      <c r="F102" s="15"/>
      <c r="G102" s="17"/>
    </row>
    <row r="103" spans="1:7" s="16" customFormat="1" ht="14.25">
      <c r="A103" s="17"/>
      <c r="B103" s="13"/>
      <c r="C103" s="14"/>
      <c r="D103" s="14"/>
      <c r="E103" s="15"/>
      <c r="F103" s="15"/>
      <c r="G103" s="17"/>
    </row>
  </sheetData>
  <sheetProtection/>
  <mergeCells count="81">
    <mergeCell ref="A98:G98"/>
    <mergeCell ref="C72:C75"/>
    <mergeCell ref="D72:D75"/>
    <mergeCell ref="G4:G75"/>
    <mergeCell ref="G76:G95"/>
    <mergeCell ref="A96:G96"/>
    <mergeCell ref="C12:C15"/>
    <mergeCell ref="A36:A39"/>
    <mergeCell ref="C20:C23"/>
    <mergeCell ref="D40:D43"/>
    <mergeCell ref="C56:C59"/>
    <mergeCell ref="D56:D59"/>
    <mergeCell ref="G1:G2"/>
    <mergeCell ref="E1:E2"/>
    <mergeCell ref="F1:F2"/>
    <mergeCell ref="A8:A11"/>
    <mergeCell ref="C8:C11"/>
    <mergeCell ref="D24:D27"/>
    <mergeCell ref="D12:D15"/>
    <mergeCell ref="A24:A27"/>
    <mergeCell ref="C24:C27"/>
    <mergeCell ref="D20:D23"/>
    <mergeCell ref="A68:A71"/>
    <mergeCell ref="D36:D39"/>
    <mergeCell ref="A1:A2"/>
    <mergeCell ref="A4:A7"/>
    <mergeCell ref="C4:C7"/>
    <mergeCell ref="D4:D7"/>
    <mergeCell ref="C16:C19"/>
    <mergeCell ref="D16:D19"/>
    <mergeCell ref="B1:B2"/>
    <mergeCell ref="C1:D1"/>
    <mergeCell ref="D8:D11"/>
    <mergeCell ref="C68:C71"/>
    <mergeCell ref="D68:D71"/>
    <mergeCell ref="D64:D67"/>
    <mergeCell ref="A12:A15"/>
    <mergeCell ref="D28:D31"/>
    <mergeCell ref="A16:A19"/>
    <mergeCell ref="C40:C43"/>
    <mergeCell ref="A20:A23"/>
    <mergeCell ref="A32:A35"/>
    <mergeCell ref="D32:D35"/>
    <mergeCell ref="A48:A51"/>
    <mergeCell ref="D44:D47"/>
    <mergeCell ref="C48:C51"/>
    <mergeCell ref="D48:D51"/>
    <mergeCell ref="A40:A43"/>
    <mergeCell ref="A28:A31"/>
    <mergeCell ref="C28:C31"/>
    <mergeCell ref="A44:A47"/>
    <mergeCell ref="C44:C47"/>
    <mergeCell ref="D52:D55"/>
    <mergeCell ref="A60:A63"/>
    <mergeCell ref="C60:C63"/>
    <mergeCell ref="A72:A75"/>
    <mergeCell ref="C52:C55"/>
    <mergeCell ref="A97:G97"/>
    <mergeCell ref="A52:A55"/>
    <mergeCell ref="D80:D83"/>
    <mergeCell ref="A64:A67"/>
    <mergeCell ref="C64:C67"/>
    <mergeCell ref="D88:D91"/>
    <mergeCell ref="C32:C35"/>
    <mergeCell ref="C36:C39"/>
    <mergeCell ref="A56:A59"/>
    <mergeCell ref="A80:A83"/>
    <mergeCell ref="C80:C83"/>
    <mergeCell ref="A76:A79"/>
    <mergeCell ref="C76:C79"/>
    <mergeCell ref="D76:D79"/>
    <mergeCell ref="D60:D63"/>
    <mergeCell ref="A92:A95"/>
    <mergeCell ref="C92:C95"/>
    <mergeCell ref="D92:D95"/>
    <mergeCell ref="A99:G99"/>
    <mergeCell ref="A84:A87"/>
    <mergeCell ref="C84:C87"/>
    <mergeCell ref="D84:D87"/>
    <mergeCell ref="A88:A91"/>
    <mergeCell ref="C88:C91"/>
  </mergeCell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3" r:id="rId1"/>
  <headerFooter alignWithMargins="0">
    <oddHeader>&amp;L&amp;18&amp;A&amp;R&amp;D現在
人口・世帯数１０月１日付</oddHead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茅野市</dc:creator>
  <cp:keywords/>
  <dc:description/>
  <cp:lastModifiedBy>宮坂　和徳</cp:lastModifiedBy>
  <cp:lastPrinted>2023-06-01T02:11:09Z</cp:lastPrinted>
  <dcterms:created xsi:type="dcterms:W3CDTF">2001-09-11T23:33:22Z</dcterms:created>
  <dcterms:modified xsi:type="dcterms:W3CDTF">2023-06-01T02:11:51Z</dcterms:modified>
  <cp:category/>
  <cp:version/>
  <cp:contentType/>
  <cp:contentStatus/>
</cp:coreProperties>
</file>