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4(2022)\A2企画部\B企画課\01企画係\統計\統計書(茅野市の統計)\令和4年\茅野市の統計 R3年版\000-1R３統計書CD\"/>
    </mc:Choice>
  </mc:AlternateContent>
  <bookViews>
    <workbookView xWindow="0" yWindow="135" windowWidth="9540" windowHeight="5115"/>
  </bookViews>
  <sheets>
    <sheet name="統計書" sheetId="2" r:id="rId1"/>
    <sheet name="S50～" sheetId="1" r:id="rId2"/>
  </sheets>
  <definedNames>
    <definedName name="_xlnm.Print_Titles" localSheetId="1">'S50～'!$1:$4</definedName>
    <definedName name="_xlnm.Print_Titles" localSheetId="0">統計書!$1:$4</definedName>
  </definedNames>
  <calcPr calcId="162913"/>
</workbook>
</file>

<file path=xl/calcChain.xml><?xml version="1.0" encoding="utf-8"?>
<calcChain xmlns="http://schemas.openxmlformats.org/spreadsheetml/2006/main">
  <c r="E15" i="2" l="1"/>
  <c r="E14" i="2" l="1"/>
  <c r="C14" i="2" s="1"/>
  <c r="E13" i="2" l="1"/>
  <c r="E12" i="2"/>
  <c r="K13" i="1" l="1"/>
  <c r="C5" i="1"/>
  <c r="C6" i="1"/>
  <c r="C7" i="1"/>
  <c r="C8" i="1"/>
</calcChain>
</file>

<file path=xl/sharedStrings.xml><?xml version="1.0" encoding="utf-8"?>
<sst xmlns="http://schemas.openxmlformats.org/spreadsheetml/2006/main" count="71" uniqueCount="42">
  <si>
    <t>（単位：ha）</t>
  </si>
  <si>
    <t>年度</t>
  </si>
  <si>
    <t>総面積</t>
  </si>
  <si>
    <t>所　有　別　面　積</t>
  </si>
  <si>
    <t>森　林　面　積</t>
  </si>
  <si>
    <t>国有</t>
  </si>
  <si>
    <t>公有</t>
  </si>
  <si>
    <t>私有</t>
  </si>
  <si>
    <t>人工林</t>
  </si>
  <si>
    <t>天然林</t>
  </si>
  <si>
    <t>その他</t>
  </si>
  <si>
    <t>★林野面積の推移</t>
    <rPh sb="6" eb="8">
      <t>スイイ</t>
    </rPh>
    <phoneticPr fontId="2"/>
  </si>
  <si>
    <t>国有</t>
    <rPh sb="0" eb="2">
      <t>コクユウ</t>
    </rPh>
    <phoneticPr fontId="2"/>
  </si>
  <si>
    <t>民有</t>
    <rPh sb="0" eb="2">
      <t>ミンユウ</t>
    </rPh>
    <phoneticPr fontId="2"/>
  </si>
  <si>
    <t>県</t>
    <rPh sb="0" eb="1">
      <t>ケン</t>
    </rPh>
    <phoneticPr fontId="2"/>
  </si>
  <si>
    <t>森林整備法人</t>
    <rPh sb="0" eb="2">
      <t>シンリン</t>
    </rPh>
    <rPh sb="2" eb="4">
      <t>セイビ</t>
    </rPh>
    <rPh sb="4" eb="6">
      <t>ホウジン</t>
    </rPh>
    <phoneticPr fontId="2"/>
  </si>
  <si>
    <t>市町村</t>
    <rPh sb="0" eb="3">
      <t>シチョウソン</t>
    </rPh>
    <phoneticPr fontId="2"/>
  </si>
  <si>
    <t>財産区</t>
    <rPh sb="0" eb="3">
      <t>ザイサンク</t>
    </rPh>
    <phoneticPr fontId="2"/>
  </si>
  <si>
    <t>私有</t>
    <rPh sb="0" eb="2">
      <t>シユウ</t>
    </rPh>
    <phoneticPr fontId="2"/>
  </si>
  <si>
    <t>現況森林面積</t>
    <rPh sb="0" eb="2">
      <t>ゲンキョウ</t>
    </rPh>
    <rPh sb="2" eb="4">
      <t>シンリン</t>
    </rPh>
    <rPh sb="4" eb="6">
      <t>メンセキ</t>
    </rPh>
    <phoneticPr fontId="2"/>
  </si>
  <si>
    <t>森林区分別現況</t>
    <rPh sb="0" eb="2">
      <t>シンリン</t>
    </rPh>
    <rPh sb="2" eb="4">
      <t>クブン</t>
    </rPh>
    <rPh sb="4" eb="5">
      <t>ベツ</t>
    </rPh>
    <rPh sb="5" eb="7">
      <t>ゲンキョウ</t>
    </rPh>
    <phoneticPr fontId="2"/>
  </si>
  <si>
    <t>水土保全林</t>
    <rPh sb="0" eb="1">
      <t>ミズ</t>
    </rPh>
    <rPh sb="1" eb="2">
      <t>ツチ</t>
    </rPh>
    <rPh sb="2" eb="5">
      <t>ホゼンリン</t>
    </rPh>
    <phoneticPr fontId="2"/>
  </si>
  <si>
    <t>森林と人との共生林</t>
    <rPh sb="0" eb="2">
      <t>シンリン</t>
    </rPh>
    <rPh sb="3" eb="4">
      <t>ヒト</t>
    </rPh>
    <rPh sb="6" eb="8">
      <t>キョウセイ</t>
    </rPh>
    <rPh sb="8" eb="9">
      <t>リン</t>
    </rPh>
    <phoneticPr fontId="2"/>
  </si>
  <si>
    <t>資源の循環利用林</t>
    <rPh sb="0" eb="2">
      <t>シゲン</t>
    </rPh>
    <rPh sb="3" eb="5">
      <t>ジュンカン</t>
    </rPh>
    <rPh sb="5" eb="7">
      <t>リヨウ</t>
    </rPh>
    <rPh sb="7" eb="8">
      <t>リン</t>
    </rPh>
    <phoneticPr fontId="2"/>
  </si>
  <si>
    <t>合計</t>
    <rPh sb="0" eb="2">
      <t>ゴウケイ</t>
    </rPh>
    <phoneticPr fontId="2"/>
  </si>
  <si>
    <t>－</t>
    <phoneticPr fontId="2"/>
  </si>
  <si>
    <t xml:space="preserve">平成 2年 </t>
    <phoneticPr fontId="2"/>
  </si>
  <si>
    <t>昭和50年</t>
    <phoneticPr fontId="2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</si>
  <si>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2"/>
  </si>
  <si>
    <t>平成17年</t>
    <rPh sb="0" eb="2">
      <t>ヘイセイ</t>
    </rPh>
    <rPh sb="4" eb="5">
      <t>ネン</t>
    </rPh>
    <phoneticPr fontId="2"/>
  </si>
  <si>
    <t>独立行政
法人等</t>
    <rPh sb="0" eb="2">
      <t>ドクリツ</t>
    </rPh>
    <rPh sb="2" eb="4">
      <t>ギョウセイ</t>
    </rPh>
    <rPh sb="5" eb="7">
      <t>ホウジン</t>
    </rPh>
    <rPh sb="7" eb="8">
      <t>トウ</t>
    </rPh>
    <phoneticPr fontId="2"/>
  </si>
  <si>
    <t>－</t>
  </si>
  <si>
    <t>民有計</t>
    <rPh sb="0" eb="2">
      <t>ミンユウ</t>
    </rPh>
    <rPh sb="2" eb="3">
      <t>ケイ</t>
    </rPh>
    <phoneticPr fontId="2"/>
  </si>
  <si>
    <t>年度</t>
    <phoneticPr fontId="2"/>
  </si>
  <si>
    <t>区分</t>
    <rPh sb="0" eb="2">
      <t>クブン</t>
    </rPh>
    <phoneticPr fontId="2"/>
  </si>
  <si>
    <t>資料：農林業センサス</t>
    <rPh sb="3" eb="6">
      <t>ノウリンギョウ</t>
    </rPh>
    <phoneticPr fontId="2"/>
  </si>
  <si>
    <t>【茅野市】</t>
    <rPh sb="1" eb="4">
      <t>チノシ</t>
    </rPh>
    <phoneticPr fontId="2"/>
  </si>
  <si>
    <t>平成１７年から分類項目が変更された。</t>
    <rPh sb="0" eb="2">
      <t>ヘイセイ</t>
    </rPh>
    <rPh sb="4" eb="5">
      <t>ネン</t>
    </rPh>
    <rPh sb="7" eb="9">
      <t>ブンルイ</t>
    </rPh>
    <rPh sb="9" eb="11">
      <t>コウモク</t>
    </rPh>
    <rPh sb="12" eb="14">
      <t>ヘンコウ</t>
    </rPh>
    <phoneticPr fontId="2"/>
  </si>
  <si>
    <t>※平成17年から分類項目が変更された。</t>
    <rPh sb="1" eb="3">
      <t>ヘイセイ</t>
    </rPh>
    <rPh sb="5" eb="6">
      <t>ネン</t>
    </rPh>
    <rPh sb="8" eb="10">
      <t>ブンルイ</t>
    </rPh>
    <rPh sb="10" eb="12">
      <t>コウモク</t>
    </rPh>
    <rPh sb="13" eb="15">
      <t>ヘンコウ</t>
    </rPh>
    <phoneticPr fontId="2"/>
  </si>
  <si>
    <t>令和２年</t>
    <rPh sb="0" eb="2">
      <t>レイワ</t>
    </rPh>
    <rPh sb="3" eb="4">
      <t>ネン</t>
    </rPh>
    <phoneticPr fontId="2"/>
  </si>
  <si>
    <t>昭和50年</t>
    <phoneticPr fontId="2"/>
  </si>
  <si>
    <t>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</si>
</sst>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4"/>
      <name val="明朝"/>
      <family val="3"/>
      <charset val="128"/>
    </font>
    <font>
      <sz val="14"/>
      <name val="明朝"/>
      <family val="3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wrapText="1" justifyLastLine="1"/>
    </xf>
    <xf numFmtId="0" fontId="7" fillId="0" borderId="27" xfId="0" applyFont="1" applyBorder="1" applyAlignment="1">
      <alignment horizontal="distributed" vertical="center" wrapText="1" justifyLastLine="1"/>
    </xf>
    <xf numFmtId="0" fontId="6" fillId="0" borderId="46" xfId="0" applyFont="1" applyBorder="1" applyAlignment="1">
      <alignment horizontal="center" vertical="center"/>
    </xf>
    <xf numFmtId="38" fontId="6" fillId="0" borderId="4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49" xfId="1" applyFont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0" fontId="6" fillId="0" borderId="51" xfId="0" applyFont="1" applyBorder="1" applyAlignment="1">
      <alignment horizontal="center" vertical="center"/>
    </xf>
    <xf numFmtId="38" fontId="6" fillId="0" borderId="5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 justifyLastLine="1"/>
    </xf>
    <xf numFmtId="0" fontId="6" fillId="0" borderId="30" xfId="0" applyFont="1" applyBorder="1" applyAlignment="1">
      <alignment vertical="center" justifyLastLine="1"/>
    </xf>
    <xf numFmtId="0" fontId="6" fillId="0" borderId="29" xfId="0" applyFont="1" applyBorder="1" applyAlignment="1">
      <alignment horizontal="right" vertical="center" justifyLastLine="1"/>
    </xf>
    <xf numFmtId="0" fontId="3" fillId="0" borderId="1" xfId="0" applyFont="1" applyBorder="1" applyAlignment="1">
      <alignment horizontal="left" vertical="center"/>
    </xf>
    <xf numFmtId="38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6" fillId="0" borderId="61" xfId="0" applyFont="1" applyBorder="1" applyAlignment="1">
      <alignment horizontal="center" vertical="center"/>
    </xf>
    <xf numFmtId="38" fontId="6" fillId="0" borderId="62" xfId="1" applyFont="1" applyBorder="1" applyAlignment="1">
      <alignment horizontal="right" vertical="center"/>
    </xf>
    <xf numFmtId="38" fontId="6" fillId="0" borderId="63" xfId="1" applyFont="1" applyBorder="1" applyAlignment="1">
      <alignment horizontal="right" vertical="center"/>
    </xf>
    <xf numFmtId="38" fontId="6" fillId="0" borderId="64" xfId="1" applyFont="1" applyBorder="1" applyAlignment="1">
      <alignment vertical="center"/>
    </xf>
    <xf numFmtId="38" fontId="6" fillId="0" borderId="65" xfId="1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38" fontId="6" fillId="0" borderId="64" xfId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vertical="top"/>
    </xf>
    <xf numFmtId="38" fontId="9" fillId="0" borderId="0" xfId="0" applyNumberFormat="1" applyFont="1" applyAlignment="1">
      <alignment vertical="top"/>
    </xf>
    <xf numFmtId="0" fontId="9" fillId="0" borderId="0" xfId="0" applyFont="1" applyAlignment="1">
      <alignment horizontal="right" vertical="top"/>
    </xf>
    <xf numFmtId="38" fontId="6" fillId="0" borderId="66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0" fontId="6" fillId="0" borderId="31" xfId="0" quotePrefix="1" applyFont="1" applyBorder="1" applyAlignment="1">
      <alignment horizontal="distributed" vertical="center" indent="1" justifyLastLine="1"/>
    </xf>
    <xf numFmtId="0" fontId="6" fillId="0" borderId="31" xfId="0" applyFont="1" applyBorder="1" applyAlignment="1">
      <alignment horizontal="distributed" vertical="center" indent="1" justifyLastLine="1"/>
    </xf>
    <xf numFmtId="0" fontId="6" fillId="0" borderId="35" xfId="0" applyFont="1" applyBorder="1" applyAlignment="1">
      <alignment horizontal="distributed" vertical="center" indent="1" justifyLastLine="1"/>
    </xf>
    <xf numFmtId="0" fontId="6" fillId="0" borderId="58" xfId="0" applyFont="1" applyBorder="1" applyAlignment="1">
      <alignment horizontal="center" vertical="center" justifyLastLine="1"/>
    </xf>
    <xf numFmtId="0" fontId="6" fillId="0" borderId="59" xfId="0" applyFont="1" applyBorder="1" applyAlignment="1">
      <alignment horizontal="center" vertical="center" justifyLastLine="1"/>
    </xf>
    <xf numFmtId="0" fontId="6" fillId="0" borderId="60" xfId="0" applyFont="1" applyBorder="1" applyAlignment="1">
      <alignment horizontal="center" vertical="center" justifyLastLine="1"/>
    </xf>
    <xf numFmtId="0" fontId="6" fillId="0" borderId="53" xfId="0" applyFont="1" applyBorder="1" applyAlignment="1">
      <alignment horizontal="center" vertical="center" justifyLastLine="1"/>
    </xf>
    <xf numFmtId="0" fontId="6" fillId="0" borderId="54" xfId="0" applyFont="1" applyBorder="1" applyAlignment="1">
      <alignment horizontal="center" vertical="center" justifyLastLine="1"/>
    </xf>
    <xf numFmtId="0" fontId="6" fillId="0" borderId="55" xfId="0" applyFont="1" applyBorder="1" applyAlignment="1">
      <alignment horizontal="center" vertical="center" justifyLastLine="1"/>
    </xf>
    <xf numFmtId="0" fontId="6" fillId="0" borderId="29" xfId="0" applyFont="1" applyBorder="1" applyAlignment="1">
      <alignment horizontal="right" vertical="center" justifyLastLine="1"/>
    </xf>
    <xf numFmtId="0" fontId="6" fillId="0" borderId="36" xfId="0" applyFont="1" applyBorder="1" applyAlignment="1">
      <alignment horizontal="right" vertical="center" justifyLastLine="1"/>
    </xf>
    <xf numFmtId="0" fontId="6" fillId="0" borderId="56" xfId="0" applyFont="1" applyBorder="1" applyAlignment="1">
      <alignment horizontal="distributed" vertical="center" justifyLastLine="1"/>
    </xf>
    <xf numFmtId="0" fontId="6" fillId="0" borderId="57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6" fillId="0" borderId="33" xfId="0" quotePrefix="1" applyFont="1" applyBorder="1" applyAlignment="1">
      <alignment horizontal="distributed" vertical="center" indent="1" justifyLastLine="1"/>
    </xf>
    <xf numFmtId="0" fontId="6" fillId="0" borderId="34" xfId="0" applyFont="1" applyBorder="1" applyAlignment="1">
      <alignment horizontal="distributed" vertical="center" indent="1" justifyLastLine="1"/>
    </xf>
    <xf numFmtId="0" fontId="6" fillId="0" borderId="29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0" fontId="8" fillId="0" borderId="32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distributed" vertical="center" indent="1" justifyLastLine="1"/>
    </xf>
    <xf numFmtId="0" fontId="8" fillId="0" borderId="34" xfId="0" applyFont="1" applyBorder="1" applyAlignment="1">
      <alignment horizontal="distributed" vertical="center" indent="1" justifyLastLine="1"/>
    </xf>
    <xf numFmtId="0" fontId="8" fillId="0" borderId="35" xfId="0" applyFont="1" applyBorder="1" applyAlignment="1">
      <alignment horizontal="distributed" vertical="center" indent="1" justifyLastLine="1"/>
    </xf>
    <xf numFmtId="0" fontId="6" fillId="0" borderId="44" xfId="0" applyFont="1" applyBorder="1" applyAlignment="1">
      <alignment horizontal="distributed" vertical="center" indent="2"/>
    </xf>
    <xf numFmtId="0" fontId="6" fillId="0" borderId="42" xfId="0" applyFont="1" applyBorder="1" applyAlignment="1">
      <alignment horizontal="distributed" vertical="center" indent="2"/>
    </xf>
    <xf numFmtId="0" fontId="6" fillId="0" borderId="43" xfId="0" applyFont="1" applyBorder="1" applyAlignment="1">
      <alignment horizontal="distributed" vertical="center" indent="2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distributed" vertical="center" justifyLastLine="1"/>
    </xf>
    <xf numFmtId="0" fontId="6" fillId="0" borderId="30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indent="4" justifyLastLine="1"/>
    </xf>
    <xf numFmtId="0" fontId="6" fillId="0" borderId="39" xfId="0" applyFont="1" applyBorder="1" applyAlignment="1">
      <alignment horizontal="distributed" vertical="center" indent="4" justifyLastLine="1"/>
    </xf>
    <xf numFmtId="0" fontId="6" fillId="0" borderId="40" xfId="0" applyFont="1" applyBorder="1" applyAlignment="1">
      <alignment horizontal="distributed" vertical="center" indent="4" justifyLastLine="1"/>
    </xf>
    <xf numFmtId="0" fontId="6" fillId="0" borderId="41" xfId="0" applyFont="1" applyBorder="1" applyAlignment="1">
      <alignment horizontal="distributed" vertical="center" indent="2" justifyLastLine="1"/>
    </xf>
    <xf numFmtId="0" fontId="6" fillId="0" borderId="42" xfId="0" applyFont="1" applyBorder="1" applyAlignment="1">
      <alignment horizontal="distributed" vertical="center" indent="2" justifyLastLine="1"/>
    </xf>
    <xf numFmtId="0" fontId="6" fillId="0" borderId="43" xfId="0" applyFont="1" applyBorder="1" applyAlignment="1">
      <alignment horizontal="distributed" vertical="center" indent="2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2</xdr:col>
      <xdr:colOff>0</xdr:colOff>
      <xdr:row>11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0" y="1628775"/>
          <a:ext cx="933450" cy="704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0" y="371475"/>
          <a:ext cx="933450" cy="390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"/>
  <sheetViews>
    <sheetView showGridLines="0" tabSelected="1" workbookViewId="0">
      <selection activeCell="B1" sqref="B1"/>
    </sheetView>
  </sheetViews>
  <sheetFormatPr defaultRowHeight="21" customHeight="1"/>
  <cols>
    <col min="1" max="1" width="1" style="1" customWidth="1"/>
    <col min="2" max="2" width="7.5" style="1" customWidth="1"/>
    <col min="3" max="10" width="5.69921875" style="1" customWidth="1"/>
    <col min="11" max="16384" width="8.796875" style="1"/>
  </cols>
  <sheetData>
    <row r="1" spans="2:10" s="2" customFormat="1" ht="18" thickBot="1">
      <c r="B1" s="5" t="s">
        <v>11</v>
      </c>
      <c r="I1" s="58" t="s">
        <v>0</v>
      </c>
    </row>
    <row r="2" spans="2:10" s="3" customFormat="1" ht="13.5">
      <c r="B2" s="54" t="s">
        <v>34</v>
      </c>
      <c r="C2" s="85" t="s">
        <v>2</v>
      </c>
      <c r="D2" s="87" t="s">
        <v>3</v>
      </c>
      <c r="E2" s="73"/>
      <c r="F2" s="88"/>
      <c r="G2" s="72" t="s">
        <v>4</v>
      </c>
      <c r="H2" s="73"/>
      <c r="I2" s="74"/>
    </row>
    <row r="3" spans="2:10" s="3" customFormat="1" ht="13.5">
      <c r="B3" s="53" t="s">
        <v>33</v>
      </c>
      <c r="C3" s="86"/>
      <c r="D3" s="33" t="s">
        <v>5</v>
      </c>
      <c r="E3" s="34" t="s">
        <v>6</v>
      </c>
      <c r="F3" s="35" t="s">
        <v>7</v>
      </c>
      <c r="G3" s="36" t="s">
        <v>8</v>
      </c>
      <c r="H3" s="34" t="s">
        <v>9</v>
      </c>
      <c r="I3" s="37" t="s">
        <v>10</v>
      </c>
      <c r="J3" s="10"/>
    </row>
    <row r="4" spans="2:10" s="3" customFormat="1" ht="13.5">
      <c r="B4" s="11" t="s">
        <v>27</v>
      </c>
      <c r="C4" s="12">
        <v>19255</v>
      </c>
      <c r="D4" s="13">
        <v>4344</v>
      </c>
      <c r="E4" s="14">
        <v>8863</v>
      </c>
      <c r="F4" s="15">
        <v>6048</v>
      </c>
      <c r="G4" s="16">
        <v>6824</v>
      </c>
      <c r="H4" s="14">
        <v>11174</v>
      </c>
      <c r="I4" s="17">
        <v>1137</v>
      </c>
      <c r="J4" s="18"/>
    </row>
    <row r="5" spans="2:10" s="3" customFormat="1" ht="13.5">
      <c r="B5" s="19">
        <v>55</v>
      </c>
      <c r="C5" s="12">
        <v>19537</v>
      </c>
      <c r="D5" s="13">
        <v>4127</v>
      </c>
      <c r="E5" s="14">
        <v>5740</v>
      </c>
      <c r="F5" s="15">
        <v>9670</v>
      </c>
      <c r="G5" s="16">
        <v>7420</v>
      </c>
      <c r="H5" s="14">
        <v>10643</v>
      </c>
      <c r="I5" s="17">
        <v>1356</v>
      </c>
      <c r="J5" s="18"/>
    </row>
    <row r="6" spans="2:10" s="3" customFormat="1" ht="13.5">
      <c r="B6" s="19">
        <v>60</v>
      </c>
      <c r="C6" s="12">
        <v>19642</v>
      </c>
      <c r="D6" s="13">
        <v>4122</v>
      </c>
      <c r="E6" s="14">
        <v>5770</v>
      </c>
      <c r="F6" s="15">
        <v>9750</v>
      </c>
      <c r="G6" s="16">
        <v>7471</v>
      </c>
      <c r="H6" s="14">
        <v>10822</v>
      </c>
      <c r="I6" s="17">
        <v>1233</v>
      </c>
      <c r="J6" s="18"/>
    </row>
    <row r="7" spans="2:10" s="3" customFormat="1" ht="13.5">
      <c r="B7" s="19" t="s">
        <v>26</v>
      </c>
      <c r="C7" s="12">
        <v>19524</v>
      </c>
      <c r="D7" s="13">
        <v>4166</v>
      </c>
      <c r="E7" s="14">
        <v>5750</v>
      </c>
      <c r="F7" s="15">
        <v>9608</v>
      </c>
      <c r="G7" s="16">
        <v>7530</v>
      </c>
      <c r="H7" s="14">
        <v>10698</v>
      </c>
      <c r="I7" s="17">
        <v>1197</v>
      </c>
      <c r="J7" s="18"/>
    </row>
    <row r="8" spans="2:10" s="3" customFormat="1" ht="14.25" thickBot="1">
      <c r="B8" s="20">
        <v>12</v>
      </c>
      <c r="C8" s="21">
        <v>19224</v>
      </c>
      <c r="D8" s="22">
        <v>4110</v>
      </c>
      <c r="E8" s="23">
        <v>6013</v>
      </c>
      <c r="F8" s="24">
        <v>9101</v>
      </c>
      <c r="G8" s="25">
        <v>7415</v>
      </c>
      <c r="H8" s="23">
        <v>10688</v>
      </c>
      <c r="I8" s="26">
        <v>1124</v>
      </c>
      <c r="J8" s="18"/>
    </row>
    <row r="9" spans="2:10" s="3" customFormat="1" ht="13.5" customHeight="1">
      <c r="B9" s="81" t="s">
        <v>34</v>
      </c>
      <c r="C9" s="78" t="s">
        <v>19</v>
      </c>
      <c r="D9" s="79"/>
      <c r="E9" s="79"/>
      <c r="F9" s="79"/>
      <c r="G9" s="79"/>
      <c r="H9" s="79"/>
      <c r="I9" s="79"/>
      <c r="J9" s="80"/>
    </row>
    <row r="10" spans="2:10" s="3" customFormat="1" ht="13.5" customHeight="1">
      <c r="B10" s="82"/>
      <c r="C10" s="83" t="s">
        <v>2</v>
      </c>
      <c r="D10" s="83" t="s">
        <v>12</v>
      </c>
      <c r="E10" s="75" t="s">
        <v>13</v>
      </c>
      <c r="F10" s="76"/>
      <c r="G10" s="76"/>
      <c r="H10" s="76"/>
      <c r="I10" s="76"/>
      <c r="J10" s="77"/>
    </row>
    <row r="11" spans="2:10" s="3" customFormat="1" ht="27" customHeight="1">
      <c r="B11" s="53" t="s">
        <v>1</v>
      </c>
      <c r="C11" s="84"/>
      <c r="D11" s="84"/>
      <c r="E11" s="52" t="s">
        <v>32</v>
      </c>
      <c r="F11" s="40" t="s">
        <v>30</v>
      </c>
      <c r="G11" s="38" t="s">
        <v>14</v>
      </c>
      <c r="H11" s="38" t="s">
        <v>16</v>
      </c>
      <c r="I11" s="38" t="s">
        <v>17</v>
      </c>
      <c r="J11" s="39" t="s">
        <v>18</v>
      </c>
    </row>
    <row r="12" spans="2:10" s="3" customFormat="1" ht="13.5">
      <c r="B12" s="42" t="s">
        <v>29</v>
      </c>
      <c r="C12" s="43">
        <v>19245</v>
      </c>
      <c r="D12" s="43">
        <v>4113</v>
      </c>
      <c r="E12" s="43">
        <f>SUM(F12:J12)</f>
        <v>15132</v>
      </c>
      <c r="F12" s="44">
        <v>78</v>
      </c>
      <c r="G12" s="45">
        <v>178</v>
      </c>
      <c r="H12" s="45">
        <v>236</v>
      </c>
      <c r="I12" s="45">
        <v>6740</v>
      </c>
      <c r="J12" s="46">
        <v>7900</v>
      </c>
    </row>
    <row r="13" spans="2:10" s="3" customFormat="1" ht="13.5">
      <c r="B13" s="47">
        <v>22</v>
      </c>
      <c r="C13" s="48">
        <v>19317</v>
      </c>
      <c r="D13" s="48">
        <v>4189</v>
      </c>
      <c r="E13" s="48">
        <f t="shared" ref="E13" si="0">SUM(F13:J13)</f>
        <v>15128</v>
      </c>
      <c r="F13" s="49">
        <v>78</v>
      </c>
      <c r="G13" s="50">
        <v>172</v>
      </c>
      <c r="H13" s="50">
        <v>249</v>
      </c>
      <c r="I13" s="50">
        <v>6731</v>
      </c>
      <c r="J13" s="51">
        <v>7898</v>
      </c>
    </row>
    <row r="14" spans="2:10" s="3" customFormat="1" ht="13.5">
      <c r="B14" s="47">
        <v>27</v>
      </c>
      <c r="C14" s="48">
        <f>SUM(D14:E14)</f>
        <v>19476</v>
      </c>
      <c r="D14" s="48">
        <v>4063</v>
      </c>
      <c r="E14" s="48">
        <f>SUM(F14:J14)</f>
        <v>15413</v>
      </c>
      <c r="F14" s="49">
        <v>78</v>
      </c>
      <c r="G14" s="64">
        <v>172</v>
      </c>
      <c r="H14" s="64">
        <v>249</v>
      </c>
      <c r="I14" s="64">
        <v>6720</v>
      </c>
      <c r="J14" s="51">
        <v>8194</v>
      </c>
    </row>
    <row r="15" spans="2:10" s="3" customFormat="1" ht="13.5" customHeight="1" thickBot="1">
      <c r="B15" s="59" t="s">
        <v>39</v>
      </c>
      <c r="C15" s="60">
        <v>19422</v>
      </c>
      <c r="D15" s="70">
        <v>4039</v>
      </c>
      <c r="E15" s="70">
        <f>SUM(F15:J15)</f>
        <v>15383</v>
      </c>
      <c r="F15" s="71">
        <v>77</v>
      </c>
      <c r="G15" s="62">
        <v>168</v>
      </c>
      <c r="H15" s="62">
        <v>258</v>
      </c>
      <c r="I15" s="62">
        <v>6717</v>
      </c>
      <c r="J15" s="63">
        <v>8163</v>
      </c>
    </row>
    <row r="16" spans="2:10" ht="12">
      <c r="B16" s="55" t="s">
        <v>38</v>
      </c>
      <c r="E16" s="56"/>
      <c r="J16" s="57" t="s">
        <v>35</v>
      </c>
    </row>
    <row r="17" spans="10:10" ht="13.5">
      <c r="J17" s="4" t="s">
        <v>36</v>
      </c>
    </row>
  </sheetData>
  <mergeCells count="8">
    <mergeCell ref="G2:I2"/>
    <mergeCell ref="E10:J10"/>
    <mergeCell ref="C9:J9"/>
    <mergeCell ref="B9:B10"/>
    <mergeCell ref="D10:D11"/>
    <mergeCell ref="C10:C11"/>
    <mergeCell ref="C2:C3"/>
    <mergeCell ref="D2:F2"/>
  </mergeCells>
  <phoneticPr fontId="2"/>
  <printOptions gridLinesSet="0"/>
  <pageMargins left="0.78740157480314965" right="0.6692913385826772" top="0.98425196850393704" bottom="0.98425196850393704" header="0.51181102362204722" footer="0.51181102362204722"/>
  <pageSetup paperSize="9" orientation="portrait" horizontalDpi="4294967292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8"/>
  <sheetViews>
    <sheetView showGridLines="0" showRuler="0" zoomScaleNormal="100" workbookViewId="0">
      <selection activeCell="B1" sqref="B1"/>
    </sheetView>
  </sheetViews>
  <sheetFormatPr defaultRowHeight="21" customHeight="1"/>
  <cols>
    <col min="1" max="1" width="1" style="1" customWidth="1"/>
    <col min="2" max="2" width="9.796875" style="1" customWidth="1"/>
    <col min="3" max="10" width="6.3984375" style="1" customWidth="1"/>
    <col min="11" max="11" width="5.69921875" style="1" hidden="1" customWidth="1"/>
    <col min="12" max="12" width="7.3984375" style="1" hidden="1" customWidth="1"/>
    <col min="13" max="13" width="7.796875" style="1" hidden="1" customWidth="1"/>
    <col min="14" max="14" width="7.296875" style="1" hidden="1" customWidth="1"/>
    <col min="15" max="16384" width="8.796875" style="1"/>
  </cols>
  <sheetData>
    <row r="1" spans="2:14" s="2" customFormat="1" ht="17.25">
      <c r="B1" s="5" t="s">
        <v>11</v>
      </c>
      <c r="I1" s="4"/>
    </row>
    <row r="2" spans="2:14" s="8" customFormat="1" ht="12" thickBot="1">
      <c r="I2" s="9" t="s">
        <v>0</v>
      </c>
    </row>
    <row r="3" spans="2:14" s="3" customFormat="1" ht="13.5">
      <c r="B3" s="89" t="s">
        <v>41</v>
      </c>
      <c r="C3" s="85" t="s">
        <v>2</v>
      </c>
      <c r="D3" s="87" t="s">
        <v>3</v>
      </c>
      <c r="E3" s="92"/>
      <c r="F3" s="93"/>
      <c r="G3" s="72" t="s">
        <v>4</v>
      </c>
      <c r="H3" s="92"/>
      <c r="I3" s="94"/>
    </row>
    <row r="4" spans="2:14" s="3" customFormat="1" ht="13.5">
      <c r="B4" s="90"/>
      <c r="C4" s="91"/>
      <c r="D4" s="33" t="s">
        <v>5</v>
      </c>
      <c r="E4" s="34" t="s">
        <v>6</v>
      </c>
      <c r="F4" s="35" t="s">
        <v>7</v>
      </c>
      <c r="G4" s="36" t="s">
        <v>8</v>
      </c>
      <c r="H4" s="34" t="s">
        <v>9</v>
      </c>
      <c r="I4" s="37" t="s">
        <v>10</v>
      </c>
      <c r="J4" s="10"/>
      <c r="K4" s="10"/>
      <c r="L4" s="10"/>
    </row>
    <row r="5" spans="2:14" s="3" customFormat="1" ht="13.5">
      <c r="B5" s="11" t="s">
        <v>40</v>
      </c>
      <c r="C5" s="12">
        <f>SUM(D5:F5)</f>
        <v>19255</v>
      </c>
      <c r="D5" s="13">
        <v>4344</v>
      </c>
      <c r="E5" s="14">
        <v>8863</v>
      </c>
      <c r="F5" s="15">
        <v>6048</v>
      </c>
      <c r="G5" s="16">
        <v>6824</v>
      </c>
      <c r="H5" s="14">
        <v>11174</v>
      </c>
      <c r="I5" s="17">
        <v>1137</v>
      </c>
      <c r="J5" s="18"/>
      <c r="K5" s="18"/>
    </row>
    <row r="6" spans="2:14" s="3" customFormat="1" ht="13.5">
      <c r="B6" s="19">
        <v>55</v>
      </c>
      <c r="C6" s="12">
        <f>SUM(D6:F6)</f>
        <v>19537</v>
      </c>
      <c r="D6" s="13">
        <v>4127</v>
      </c>
      <c r="E6" s="14">
        <v>5740</v>
      </c>
      <c r="F6" s="15">
        <v>9670</v>
      </c>
      <c r="G6" s="16">
        <v>7420</v>
      </c>
      <c r="H6" s="14">
        <v>10643</v>
      </c>
      <c r="I6" s="17">
        <v>1356</v>
      </c>
      <c r="J6" s="18"/>
      <c r="K6" s="18"/>
    </row>
    <row r="7" spans="2:14" s="3" customFormat="1" ht="13.5">
      <c r="B7" s="19">
        <v>60</v>
      </c>
      <c r="C7" s="12">
        <f>SUM(D7:F7)</f>
        <v>19642</v>
      </c>
      <c r="D7" s="13">
        <v>4122</v>
      </c>
      <c r="E7" s="14">
        <v>5770</v>
      </c>
      <c r="F7" s="15">
        <v>9750</v>
      </c>
      <c r="G7" s="16">
        <v>7471</v>
      </c>
      <c r="H7" s="14">
        <v>10822</v>
      </c>
      <c r="I7" s="17">
        <v>1233</v>
      </c>
      <c r="J7" s="18"/>
      <c r="K7" s="18"/>
    </row>
    <row r="8" spans="2:14" s="3" customFormat="1" ht="13.5">
      <c r="B8" s="19" t="s">
        <v>26</v>
      </c>
      <c r="C8" s="12">
        <f>SUM(D8:F8)</f>
        <v>19524</v>
      </c>
      <c r="D8" s="13">
        <v>4166</v>
      </c>
      <c r="E8" s="14">
        <v>5750</v>
      </c>
      <c r="F8" s="15">
        <v>9608</v>
      </c>
      <c r="G8" s="16">
        <v>7530</v>
      </c>
      <c r="H8" s="14">
        <v>10698</v>
      </c>
      <c r="I8" s="17">
        <v>1197</v>
      </c>
      <c r="J8" s="18"/>
      <c r="K8" s="18"/>
    </row>
    <row r="9" spans="2:14" s="3" customFormat="1" ht="14.25" thickBot="1">
      <c r="B9" s="20">
        <v>12</v>
      </c>
      <c r="C9" s="21">
        <v>19224</v>
      </c>
      <c r="D9" s="22">
        <v>4110</v>
      </c>
      <c r="E9" s="23">
        <v>6013</v>
      </c>
      <c r="F9" s="24">
        <v>9101</v>
      </c>
      <c r="G9" s="25">
        <v>7415</v>
      </c>
      <c r="H9" s="23">
        <v>10688</v>
      </c>
      <c r="I9" s="26">
        <v>1124</v>
      </c>
      <c r="J9" s="18"/>
      <c r="K9" s="18"/>
    </row>
    <row r="10" spans="2:14" s="3" customFormat="1" ht="13.5">
      <c r="B10" s="89" t="s">
        <v>41</v>
      </c>
      <c r="C10" s="110" t="s">
        <v>19</v>
      </c>
      <c r="D10" s="111"/>
      <c r="E10" s="111"/>
      <c r="F10" s="111"/>
      <c r="G10" s="111"/>
      <c r="H10" s="111"/>
      <c r="I10" s="111"/>
      <c r="J10" s="112"/>
      <c r="K10" s="95" t="s">
        <v>20</v>
      </c>
      <c r="L10" s="96"/>
      <c r="M10" s="96"/>
      <c r="N10" s="97"/>
    </row>
    <row r="11" spans="2:14" s="3" customFormat="1" ht="13.5">
      <c r="B11" s="104"/>
      <c r="C11" s="106" t="s">
        <v>2</v>
      </c>
      <c r="D11" s="106" t="s">
        <v>12</v>
      </c>
      <c r="E11" s="107" t="s">
        <v>13</v>
      </c>
      <c r="F11" s="108"/>
      <c r="G11" s="108"/>
      <c r="H11" s="108"/>
      <c r="I11" s="108"/>
      <c r="J11" s="109"/>
      <c r="K11" s="98" t="s">
        <v>24</v>
      </c>
      <c r="L11" s="100" t="s">
        <v>21</v>
      </c>
      <c r="M11" s="100" t="s">
        <v>22</v>
      </c>
      <c r="N11" s="102" t="s">
        <v>23</v>
      </c>
    </row>
    <row r="12" spans="2:14" s="3" customFormat="1" ht="22.5">
      <c r="B12" s="105"/>
      <c r="C12" s="106"/>
      <c r="D12" s="106"/>
      <c r="E12" s="40" t="s">
        <v>28</v>
      </c>
      <c r="F12" s="38" t="s">
        <v>14</v>
      </c>
      <c r="G12" s="41" t="s">
        <v>15</v>
      </c>
      <c r="H12" s="38" t="s">
        <v>16</v>
      </c>
      <c r="I12" s="38" t="s">
        <v>17</v>
      </c>
      <c r="J12" s="39" t="s">
        <v>18</v>
      </c>
      <c r="K12" s="99"/>
      <c r="L12" s="101"/>
      <c r="M12" s="101"/>
      <c r="N12" s="103"/>
    </row>
    <row r="13" spans="2:14" s="3" customFormat="1" ht="13.5">
      <c r="B13" s="42" t="s">
        <v>29</v>
      </c>
      <c r="C13" s="43">
        <v>19245</v>
      </c>
      <c r="D13" s="43">
        <v>4113</v>
      </c>
      <c r="E13" s="44">
        <v>78</v>
      </c>
      <c r="F13" s="45">
        <v>178</v>
      </c>
      <c r="G13" s="45" t="s">
        <v>25</v>
      </c>
      <c r="H13" s="45">
        <v>236</v>
      </c>
      <c r="I13" s="45">
        <v>6740</v>
      </c>
      <c r="J13" s="46">
        <v>7900</v>
      </c>
      <c r="K13" s="27">
        <f>SUM(L13:N13)</f>
        <v>19140</v>
      </c>
      <c r="L13" s="28">
        <v>15546</v>
      </c>
      <c r="M13" s="28">
        <v>2503</v>
      </c>
      <c r="N13" s="29">
        <v>1091</v>
      </c>
    </row>
    <row r="14" spans="2:14" s="3" customFormat="1" ht="13.5">
      <c r="B14" s="47">
        <v>22</v>
      </c>
      <c r="C14" s="48">
        <v>19317</v>
      </c>
      <c r="D14" s="48">
        <v>4189</v>
      </c>
      <c r="E14" s="49">
        <v>78</v>
      </c>
      <c r="F14" s="50">
        <v>172</v>
      </c>
      <c r="G14" s="50" t="s">
        <v>31</v>
      </c>
      <c r="H14" s="50">
        <v>249</v>
      </c>
      <c r="I14" s="50">
        <v>6731</v>
      </c>
      <c r="J14" s="51">
        <v>7898</v>
      </c>
      <c r="K14" s="30"/>
      <c r="L14" s="31"/>
      <c r="M14" s="31"/>
      <c r="N14" s="32"/>
    </row>
    <row r="15" spans="2:14" s="3" customFormat="1" ht="13.5">
      <c r="B15" s="47">
        <v>27</v>
      </c>
      <c r="C15" s="48">
        <v>19476</v>
      </c>
      <c r="D15" s="48">
        <v>4063</v>
      </c>
      <c r="E15" s="49">
        <v>78</v>
      </c>
      <c r="F15" s="50">
        <v>172</v>
      </c>
      <c r="G15" s="50" t="s">
        <v>31</v>
      </c>
      <c r="H15" s="50">
        <v>249</v>
      </c>
      <c r="I15" s="50">
        <v>6720</v>
      </c>
      <c r="J15" s="51">
        <v>8194</v>
      </c>
      <c r="K15" s="30"/>
      <c r="L15" s="31"/>
      <c r="M15" s="31"/>
      <c r="N15" s="32"/>
    </row>
    <row r="16" spans="2:14" s="3" customFormat="1" ht="14.25" thickBot="1">
      <c r="B16" s="59" t="s">
        <v>39</v>
      </c>
      <c r="C16" s="60">
        <v>19422</v>
      </c>
      <c r="D16" s="60">
        <v>4039</v>
      </c>
      <c r="E16" s="61">
        <v>77</v>
      </c>
      <c r="F16" s="65">
        <v>168</v>
      </c>
      <c r="G16" s="65" t="s">
        <v>31</v>
      </c>
      <c r="H16" s="65">
        <v>258</v>
      </c>
      <c r="I16" s="65">
        <v>6717</v>
      </c>
      <c r="J16" s="63">
        <v>8163</v>
      </c>
      <c r="K16" s="30"/>
      <c r="L16" s="31"/>
      <c r="M16" s="31"/>
      <c r="N16" s="32"/>
    </row>
    <row r="17" spans="2:14" s="6" customFormat="1" ht="13.5">
      <c r="B17" s="66" t="s">
        <v>37</v>
      </c>
      <c r="C17" s="67"/>
      <c r="D17" s="67"/>
      <c r="E17" s="68"/>
      <c r="I17" s="67"/>
      <c r="J17" s="69" t="s">
        <v>35</v>
      </c>
      <c r="N17" s="7"/>
    </row>
    <row r="18" spans="2:14" ht="12">
      <c r="J18" s="57" t="s">
        <v>36</v>
      </c>
    </row>
  </sheetData>
  <mergeCells count="14">
    <mergeCell ref="K11:K12"/>
    <mergeCell ref="L11:L12"/>
    <mergeCell ref="M11:M12"/>
    <mergeCell ref="N11:N12"/>
    <mergeCell ref="B10:B12"/>
    <mergeCell ref="C11:C12"/>
    <mergeCell ref="D11:D12"/>
    <mergeCell ref="E11:J11"/>
    <mergeCell ref="C10:J10"/>
    <mergeCell ref="B3:B4"/>
    <mergeCell ref="C3:C4"/>
    <mergeCell ref="D3:F3"/>
    <mergeCell ref="G3:I3"/>
    <mergeCell ref="K10:N10"/>
  </mergeCells>
  <phoneticPr fontId="2"/>
  <printOptions gridLinesSet="0"/>
  <pageMargins left="0.78740157480314965" right="0.6692913385826772" top="0.98425196850393704" bottom="0.98425196850393704" header="0.51181102362204722" footer="0.51181102362204722"/>
  <pageSetup paperSize="9" orientation="portrait" horizontalDpi="4294967292" verticalDpi="0" r:id="rId1"/>
  <headerFooter alignWithMargins="0"/>
  <ignoredErrors>
    <ignoredError sqref="C5:C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統計書</vt:lpstr>
      <vt:lpstr>S50～</vt:lpstr>
      <vt:lpstr>'S50～'!Print_Titles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2016-07-01T06:48:50Z</cp:lastPrinted>
  <dcterms:created xsi:type="dcterms:W3CDTF">2015-04-14T02:22:37Z</dcterms:created>
  <dcterms:modified xsi:type="dcterms:W3CDTF">2023-03-22T01:12:25Z</dcterms:modified>
</cp:coreProperties>
</file>