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R3(2021)\A2企画部\B企画課\01企画係\統計\統計紹介データ\07_農林業\Ｒ2調査\"/>
    </mc:Choice>
  </mc:AlternateContent>
  <bookViews>
    <workbookView xWindow="0" yWindow="0" windowWidth="19200" windowHeight="11220"/>
  </bookViews>
  <sheets>
    <sheet name="Sheet1" sheetId="1" r:id="rId1"/>
    <sheet name="定義" sheetId="2" r:id="rId2"/>
    <sheet name="定義２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Q4" i="1" l="1"/>
  <c r="Q3" i="1" s="1"/>
  <c r="P4" i="1"/>
  <c r="P3" i="1" s="1"/>
  <c r="O4" i="1"/>
  <c r="O3" i="1" s="1"/>
  <c r="N4" i="1"/>
  <c r="N3" i="1" s="1"/>
  <c r="M4" i="1"/>
  <c r="M3" i="1" s="1"/>
  <c r="L4" i="1"/>
  <c r="L3" i="1" s="1"/>
  <c r="K4" i="1"/>
  <c r="K3" i="1" s="1"/>
  <c r="J4" i="1"/>
  <c r="J3" i="1" s="1"/>
  <c r="I4" i="1"/>
  <c r="I3" i="1" s="1"/>
  <c r="F11" i="1"/>
  <c r="F3" i="1"/>
</calcChain>
</file>

<file path=xl/sharedStrings.xml><?xml version="1.0" encoding="utf-8"?>
<sst xmlns="http://schemas.openxmlformats.org/spreadsheetml/2006/main" count="255" uniqueCount="115">
  <si>
    <t>総農家</t>
    <rPh sb="0" eb="1">
      <t>ソウ</t>
    </rPh>
    <rPh sb="1" eb="3">
      <t>ノウカ</t>
    </rPh>
    <phoneticPr fontId="2"/>
  </si>
  <si>
    <t>販売農家</t>
    <rPh sb="0" eb="2">
      <t>ハンバイ</t>
    </rPh>
    <rPh sb="2" eb="4">
      <t>ノウカ</t>
    </rPh>
    <phoneticPr fontId="2"/>
  </si>
  <si>
    <t>主業農家</t>
    <rPh sb="0" eb="2">
      <t>シュギョウ</t>
    </rPh>
    <rPh sb="2" eb="4">
      <t>ノウカ</t>
    </rPh>
    <phoneticPr fontId="2"/>
  </si>
  <si>
    <t>準主業農家</t>
    <rPh sb="0" eb="1">
      <t>ジュン</t>
    </rPh>
    <rPh sb="1" eb="3">
      <t>シュギョウ</t>
    </rPh>
    <rPh sb="3" eb="5">
      <t>ノウカ</t>
    </rPh>
    <phoneticPr fontId="2"/>
  </si>
  <si>
    <t>副業的農家</t>
    <rPh sb="0" eb="3">
      <t>フクギョウテキ</t>
    </rPh>
    <rPh sb="3" eb="5">
      <t>ノウカ</t>
    </rPh>
    <phoneticPr fontId="2"/>
  </si>
  <si>
    <t>専業農家</t>
    <rPh sb="0" eb="2">
      <t>センギョウ</t>
    </rPh>
    <rPh sb="2" eb="4">
      <t>ノウカ</t>
    </rPh>
    <phoneticPr fontId="2"/>
  </si>
  <si>
    <t>兼業農家</t>
    <rPh sb="0" eb="2">
      <t>ケンギョウ</t>
    </rPh>
    <rPh sb="2" eb="4">
      <t>ノウカ</t>
    </rPh>
    <phoneticPr fontId="2"/>
  </si>
  <si>
    <t>第１種兼業農家</t>
    <rPh sb="0" eb="1">
      <t>ダイ</t>
    </rPh>
    <rPh sb="2" eb="3">
      <t>シュ</t>
    </rPh>
    <rPh sb="3" eb="5">
      <t>ケンギョウ</t>
    </rPh>
    <rPh sb="5" eb="7">
      <t>ノウカ</t>
    </rPh>
    <phoneticPr fontId="2"/>
  </si>
  <si>
    <t>第２種兼業農家</t>
    <rPh sb="0" eb="1">
      <t>ダイ</t>
    </rPh>
    <rPh sb="2" eb="3">
      <t>シュ</t>
    </rPh>
    <rPh sb="3" eb="5">
      <t>ケンギョウ</t>
    </rPh>
    <rPh sb="5" eb="7">
      <t>ノウカ</t>
    </rPh>
    <phoneticPr fontId="2"/>
  </si>
  <si>
    <t>自給的農家</t>
    <rPh sb="0" eb="3">
      <t>ジキュウテキ</t>
    </rPh>
    <rPh sb="3" eb="5">
      <t>ノウカ</t>
    </rPh>
    <phoneticPr fontId="2"/>
  </si>
  <si>
    <t>農家以外の農業事業体</t>
    <rPh sb="0" eb="2">
      <t>ノウカ</t>
    </rPh>
    <rPh sb="2" eb="4">
      <t>イガイ</t>
    </rPh>
    <rPh sb="5" eb="7">
      <t>ノウギョウ</t>
    </rPh>
    <rPh sb="7" eb="10">
      <t>ジギョウタイ</t>
    </rPh>
    <phoneticPr fontId="2"/>
  </si>
  <si>
    <t>農業サービス事業体</t>
    <rPh sb="0" eb="2">
      <t>ノウギョウ</t>
    </rPh>
    <rPh sb="6" eb="9">
      <t>ジギョウタイ</t>
    </rPh>
    <phoneticPr fontId="2"/>
  </si>
  <si>
    <t>土地持ち非農家</t>
    <rPh sb="0" eb="2">
      <t>トチ</t>
    </rPh>
    <rPh sb="2" eb="3">
      <t>モ</t>
    </rPh>
    <rPh sb="4" eb="5">
      <t>ヒ</t>
    </rPh>
    <rPh sb="5" eb="7">
      <t>ノウカ</t>
    </rPh>
    <phoneticPr fontId="2"/>
  </si>
  <si>
    <t>農家等分類</t>
    <rPh sb="0" eb="2">
      <t>ノウカ</t>
    </rPh>
    <rPh sb="2" eb="3">
      <t>トウ</t>
    </rPh>
    <rPh sb="3" eb="5">
      <t>ブンルイ</t>
    </rPh>
    <phoneticPr fontId="2"/>
  </si>
  <si>
    <t>Ｈ22</t>
    <phoneticPr fontId="2"/>
  </si>
  <si>
    <t>Ｈ27</t>
    <phoneticPr fontId="2"/>
  </si>
  <si>
    <t>65歳未満の農業
専従者がいる</t>
    <rPh sb="2" eb="5">
      <t>サイミマン</t>
    </rPh>
    <rPh sb="6" eb="8">
      <t>ノウギョウ</t>
    </rPh>
    <rPh sb="9" eb="12">
      <t>センジュウシャ</t>
    </rPh>
    <phoneticPr fontId="2"/>
  </si>
  <si>
    <t>114</t>
    <phoneticPr fontId="2"/>
  </si>
  <si>
    <t>156</t>
    <phoneticPr fontId="2"/>
  </si>
  <si>
    <t>148</t>
    <phoneticPr fontId="2"/>
  </si>
  <si>
    <t>89</t>
    <phoneticPr fontId="2"/>
  </si>
  <si>
    <t>ちの町</t>
    <rPh sb="2" eb="3">
      <t>マチ</t>
    </rPh>
    <phoneticPr fontId="2"/>
  </si>
  <si>
    <t>宮川村</t>
    <rPh sb="0" eb="2">
      <t>ミヤガワ</t>
    </rPh>
    <rPh sb="2" eb="3">
      <t>ムラ</t>
    </rPh>
    <phoneticPr fontId="2"/>
  </si>
  <si>
    <t>米沢村</t>
    <rPh sb="0" eb="2">
      <t>ヨネザワ</t>
    </rPh>
    <rPh sb="2" eb="3">
      <t>ムラ</t>
    </rPh>
    <phoneticPr fontId="2"/>
  </si>
  <si>
    <t>豊平村</t>
    <rPh sb="0" eb="2">
      <t>トヨヒラ</t>
    </rPh>
    <rPh sb="2" eb="3">
      <t>ムラ</t>
    </rPh>
    <phoneticPr fontId="2"/>
  </si>
  <si>
    <t>玉川村</t>
    <rPh sb="0" eb="3">
      <t>タマガワムラ</t>
    </rPh>
    <phoneticPr fontId="2"/>
  </si>
  <si>
    <t>泉野村</t>
    <rPh sb="0" eb="2">
      <t>イズミノ</t>
    </rPh>
    <rPh sb="2" eb="3">
      <t>ムラ</t>
    </rPh>
    <phoneticPr fontId="2"/>
  </si>
  <si>
    <t>金沢村</t>
    <rPh sb="0" eb="2">
      <t>カナザワ</t>
    </rPh>
    <rPh sb="2" eb="3">
      <t>ムラ</t>
    </rPh>
    <phoneticPr fontId="2"/>
  </si>
  <si>
    <t>湖東村</t>
    <rPh sb="0" eb="1">
      <t>コ</t>
    </rPh>
    <rPh sb="1" eb="3">
      <t>ヒガシムラ</t>
    </rPh>
    <phoneticPr fontId="2"/>
  </si>
  <si>
    <t>北山村</t>
    <rPh sb="0" eb="2">
      <t>キタヤマ</t>
    </rPh>
    <rPh sb="2" eb="3">
      <t>ムラ</t>
    </rPh>
    <phoneticPr fontId="2"/>
  </si>
  <si>
    <t>　　　分類別農家数</t>
    <rPh sb="3" eb="5">
      <t>ブンルイ</t>
    </rPh>
    <rPh sb="5" eb="6">
      <t>ベツ</t>
    </rPh>
    <rPh sb="6" eb="8">
      <t>ノウカ</t>
    </rPh>
    <rPh sb="8" eb="9">
      <t>スウ</t>
    </rPh>
    <phoneticPr fontId="2"/>
  </si>
  <si>
    <t>経営耕地面積が１０a 以上の農業を営む世帯または農産物販売金額が年間１５万
円以上ある世帯</t>
    <phoneticPr fontId="2"/>
  </si>
  <si>
    <t>１年間に６０日以上自営農業に従事している６５歳未満の世帯員がいない農家
（主業農家及び準主業農家以外の農家）</t>
    <phoneticPr fontId="2"/>
  </si>
  <si>
    <t>経営耕地面積が３０a 未満かつ農産物販売金額が年間５０万円未満の農家</t>
    <phoneticPr fontId="2"/>
  </si>
  <si>
    <t>経営耕地面積が１０a 以上または農産物販売金額が年間１５万円以上の農業を営
む世帯（農家）以外の事業体</t>
    <phoneticPr fontId="2"/>
  </si>
  <si>
    <t>委託を受けて農作業を行う事業所（農業事業体を除き、専ら苗の生産及び販
売を行う事業所を含む）</t>
    <phoneticPr fontId="2"/>
  </si>
  <si>
    <t>農家以外で耕地及び耕作放棄地を５a 以上所有している世帯</t>
    <phoneticPr fontId="2"/>
  </si>
  <si>
    <t>定　　　義</t>
    <phoneticPr fontId="2"/>
  </si>
  <si>
    <t>　　農家等分類関係（１９９０年世界農林業センサス以降の定義）</t>
    <phoneticPr fontId="2"/>
  </si>
  <si>
    <t>用　　　語</t>
    <rPh sb="0" eb="1">
      <t>ヨウ</t>
    </rPh>
    <rPh sb="4" eb="5">
      <t>ゴ</t>
    </rPh>
    <phoneticPr fontId="2"/>
  </si>
  <si>
    <t xml:space="preserve">   農業経営体分類関係（２００５年農林業センサスの定義）</t>
    <phoneticPr fontId="2"/>
  </si>
  <si>
    <t>農業経営体</t>
    <phoneticPr fontId="2"/>
  </si>
  <si>
    <t>農業経営体のうち
家族経営</t>
    <phoneticPr fontId="2"/>
  </si>
  <si>
    <t>個人経営体</t>
    <phoneticPr fontId="2"/>
  </si>
  <si>
    <t>農業経営体のうち世帯単位で事業を行う者であり、１戸１法人を除く</t>
    <phoneticPr fontId="2"/>
  </si>
  <si>
    <t>農業経営体のうち個人経営体（農家）及び１戸１法人（農家であって農業経
営を法人化している者）</t>
    <phoneticPr fontId="2"/>
  </si>
  <si>
    <t>農業経営体のうち法人化して事業を行う者であり、１戸１法人を含む</t>
    <phoneticPr fontId="2"/>
  </si>
  <si>
    <t>分　　類</t>
    <rPh sb="0" eb="1">
      <t>ブン</t>
    </rPh>
    <rPh sb="3" eb="4">
      <t>タグイ</t>
    </rPh>
    <phoneticPr fontId="2"/>
  </si>
  <si>
    <t>法人経営体</t>
    <phoneticPr fontId="2"/>
  </si>
  <si>
    <t>経営耕地面積３０a 以上または農産物販売金額が年間５０万円以上の農家</t>
    <phoneticPr fontId="2"/>
  </si>
  <si>
    <t>農業所得が主（農家所得の５０％以上が農業所得）で、１年間に６０日以上自営
農業に従事している６５歳未満の世帯員がいる農家</t>
    <phoneticPr fontId="2"/>
  </si>
  <si>
    <t>農外所得が主（農家所得の５０％未満が農業所得）で、１年間に６０日以上自営
農業に従事している６５歳未満の世帯員がいる農家</t>
    <phoneticPr fontId="2"/>
  </si>
  <si>
    <t>世帯員のなかに兼業従事者（１年間に３０日以上他に雇用されて仕事に従事し
た者または農業以外の自営業に従事した者）が１人もいない農家</t>
    <phoneticPr fontId="2"/>
  </si>
  <si>
    <t>世帯員のなかに兼業従事者が１人以上いる農家</t>
    <phoneticPr fontId="2"/>
  </si>
  <si>
    <t>農業所得の方が兼業所得よりも多い兼業農家</t>
    <phoneticPr fontId="2"/>
  </si>
  <si>
    <t>兼業所得の方が農業所得よりも多い兼業農家</t>
    <phoneticPr fontId="2"/>
  </si>
  <si>
    <t>　農家世帯員の農業労働力関係</t>
    <rPh sb="1" eb="3">
      <t>ノウカ</t>
    </rPh>
    <rPh sb="3" eb="5">
      <t>セタイ</t>
    </rPh>
    <rPh sb="5" eb="6">
      <t>イン</t>
    </rPh>
    <rPh sb="7" eb="9">
      <t>ノウギョウ</t>
    </rPh>
    <rPh sb="9" eb="12">
      <t>ロウドウリョク</t>
    </rPh>
    <rPh sb="12" eb="14">
      <t>カンケイ</t>
    </rPh>
    <phoneticPr fontId="2"/>
  </si>
  <si>
    <t>仕事への従事状況</t>
    <rPh sb="0" eb="2">
      <t>シゴト</t>
    </rPh>
    <rPh sb="4" eb="6">
      <t>ジュウジ</t>
    </rPh>
    <rPh sb="6" eb="8">
      <t>ジョウキョウ</t>
    </rPh>
    <phoneticPr fontId="2"/>
  </si>
  <si>
    <t>自営農
業のみ
に従事</t>
    <rPh sb="0" eb="2">
      <t>ジエイ</t>
    </rPh>
    <rPh sb="2" eb="3">
      <t>ノウ</t>
    </rPh>
    <rPh sb="4" eb="5">
      <t>ナリ</t>
    </rPh>
    <rPh sb="9" eb="11">
      <t>ジュウジ</t>
    </rPh>
    <phoneticPr fontId="2"/>
  </si>
  <si>
    <t>自営農業とその他の
仕事の両方に従事</t>
    <rPh sb="0" eb="2">
      <t>ジエイ</t>
    </rPh>
    <rPh sb="2" eb="4">
      <t>ノウギョウ</t>
    </rPh>
    <rPh sb="7" eb="8">
      <t>タ</t>
    </rPh>
    <rPh sb="10" eb="12">
      <t>シゴト</t>
    </rPh>
    <rPh sb="13" eb="15">
      <t>リョウホウ</t>
    </rPh>
    <rPh sb="16" eb="18">
      <t>ジュウジ</t>
    </rPh>
    <phoneticPr fontId="2"/>
  </si>
  <si>
    <t>自営農
業が主</t>
    <rPh sb="0" eb="2">
      <t>ジエイ</t>
    </rPh>
    <rPh sb="2" eb="3">
      <t>ノウ</t>
    </rPh>
    <rPh sb="4" eb="5">
      <t>ギョウ</t>
    </rPh>
    <rPh sb="6" eb="7">
      <t>オモ</t>
    </rPh>
    <phoneticPr fontId="2"/>
  </si>
  <si>
    <t>その他の
仕事が主</t>
    <rPh sb="2" eb="3">
      <t>タ</t>
    </rPh>
    <rPh sb="5" eb="7">
      <t>シゴト</t>
    </rPh>
    <rPh sb="8" eb="9">
      <t>シュ</t>
    </rPh>
    <phoneticPr fontId="2"/>
  </si>
  <si>
    <t>その他の
仕事のみ
に従事</t>
    <rPh sb="2" eb="3">
      <t>タ</t>
    </rPh>
    <rPh sb="5" eb="7">
      <t>シゴト</t>
    </rPh>
    <rPh sb="11" eb="13">
      <t>ジュウジ</t>
    </rPh>
    <phoneticPr fontId="2"/>
  </si>
  <si>
    <t>仕事に
従事し
なかった</t>
    <rPh sb="0" eb="2">
      <t>シゴト</t>
    </rPh>
    <rPh sb="4" eb="6">
      <t>ジュウジ</t>
    </rPh>
    <phoneticPr fontId="2"/>
  </si>
  <si>
    <t>主に仕事</t>
    <rPh sb="0" eb="1">
      <t>オモ</t>
    </rPh>
    <rPh sb="2" eb="4">
      <t>シゴト</t>
    </rPh>
    <phoneticPr fontId="2"/>
  </si>
  <si>
    <t>ふだんの主な状態</t>
    <rPh sb="4" eb="5">
      <t>オモ</t>
    </rPh>
    <rPh sb="6" eb="8">
      <t>ジョウタイ</t>
    </rPh>
    <phoneticPr fontId="2"/>
  </si>
  <si>
    <t>主に家事や育児</t>
    <rPh sb="0" eb="1">
      <t>オモ</t>
    </rPh>
    <rPh sb="2" eb="4">
      <t>カジ</t>
    </rPh>
    <rPh sb="5" eb="7">
      <t>イクジ</t>
    </rPh>
    <phoneticPr fontId="2"/>
  </si>
  <si>
    <t>その他</t>
    <rPh sb="2" eb="3">
      <t>タ</t>
    </rPh>
    <phoneticPr fontId="2"/>
  </si>
  <si>
    <t>区分</t>
    <rPh sb="0" eb="2">
      <t>クブン</t>
    </rPh>
    <phoneticPr fontId="2"/>
  </si>
  <si>
    <t>世帯員
　原則として住居と生計を共にする者
⑴ 基幹的農業従事者
　　自営農業に主として従事した世帯員
　（農業就業人口）のうち、ふだんの
　主な状態が「主に仕事（農業）」で
　ある者
⑵ 農業就業人口
　　自営農業のみに従事した者または
　自営農業以外の仕事に従事していて
　も年間労働日数で自営農業が多い者
⑶ 農業従事者
　　1 5 歳以上の世帯員で年間１日以上
　自営農業に従事した者
○農業専従者
　　農業従事者のうち自営農業に従事
　した日数が150 日以上の者</t>
    <phoneticPr fontId="2"/>
  </si>
  <si>
    <t>農産物の生産を行うかまたは委託を受けて農作業を行い、①経営耕地面積が
３０a 以上、②農作物の作付面積または栽培面積、家畜の飼養頭羽数または出
荷頭羽数等、一定の外形基準以上の規模（露地野菜１５a、施設野菜３５０㎡、搾
乳牛１頭等）、③農作業の受託を実施、のいずれかに該当する者（１９９０～２０００
年センサスでは、販売農家、農家以外の農業事業体及び農業サービス事業体
を合わせた者に相当する）</t>
    <phoneticPr fontId="2"/>
  </si>
  <si>
    <t>-</t>
    <phoneticPr fontId="2"/>
  </si>
  <si>
    <t>農業就業人口</t>
    <rPh sb="0" eb="2">
      <t>ノウギョウ</t>
    </rPh>
    <rPh sb="2" eb="4">
      <t>シュウギョウ</t>
    </rPh>
    <rPh sb="4" eb="6">
      <t>ジンコウ</t>
    </rPh>
    <phoneticPr fontId="2"/>
  </si>
  <si>
    <t>基幹的農業従事者</t>
    <rPh sb="0" eb="3">
      <t>キカンテキ</t>
    </rPh>
    <rPh sb="3" eb="5">
      <t>ノウギョウ</t>
    </rPh>
    <rPh sb="5" eb="8">
      <t>ジュウジシャ</t>
    </rPh>
    <phoneticPr fontId="2"/>
  </si>
  <si>
    <t>Ｈ22</t>
  </si>
  <si>
    <t>Ｈ27</t>
  </si>
  <si>
    <t>農業従事者</t>
    <rPh sb="0" eb="2">
      <t>ノウギョウ</t>
    </rPh>
    <rPh sb="2" eb="5">
      <t>ジュウジシャ</t>
    </rPh>
    <phoneticPr fontId="2"/>
  </si>
  <si>
    <t>農業労働力</t>
    <rPh sb="0" eb="2">
      <t>ノウギョウ</t>
    </rPh>
    <rPh sb="2" eb="5">
      <t>ロウドウリョク</t>
    </rPh>
    <phoneticPr fontId="2"/>
  </si>
  <si>
    <t>単位：戸</t>
    <rPh sb="0" eb="2">
      <t>タンイ</t>
    </rPh>
    <rPh sb="3" eb="4">
      <t>コ</t>
    </rPh>
    <phoneticPr fontId="2"/>
  </si>
  <si>
    <t>単位：経営体</t>
    <rPh sb="0" eb="2">
      <t>タンイ</t>
    </rPh>
    <rPh sb="3" eb="6">
      <t>ケイエイタイ</t>
    </rPh>
    <phoneticPr fontId="2"/>
  </si>
  <si>
    <t>単位：人</t>
    <rPh sb="0" eb="2">
      <t>タンイ</t>
    </rPh>
    <rPh sb="3" eb="4">
      <t>ニン</t>
    </rPh>
    <phoneticPr fontId="2"/>
  </si>
  <si>
    <t>　　　農業経営体</t>
    <rPh sb="3" eb="5">
      <t>ノウギョウ</t>
    </rPh>
    <rPh sb="5" eb="8">
      <t>ケイエイタイ</t>
    </rPh>
    <phoneticPr fontId="2"/>
  </si>
  <si>
    <t>組織経営体</t>
    <rPh sb="0" eb="2">
      <t>ソシキ</t>
    </rPh>
    <rPh sb="2" eb="5">
      <t>ケイエイタイ</t>
    </rPh>
    <phoneticPr fontId="2"/>
  </si>
  <si>
    <t>法人経営体</t>
    <rPh sb="0" eb="2">
      <t>ホウジン</t>
    </rPh>
    <rPh sb="2" eb="5">
      <t>ケイエイタイ</t>
    </rPh>
    <phoneticPr fontId="2"/>
  </si>
  <si>
    <t>世帯単位で事業を行わない者（家族経営でない経営体）</t>
    <rPh sb="0" eb="2">
      <t>セタイ</t>
    </rPh>
    <rPh sb="2" eb="4">
      <t>タンイ</t>
    </rPh>
    <rPh sb="5" eb="7">
      <t>ジギョウ</t>
    </rPh>
    <rPh sb="8" eb="9">
      <t>オコナ</t>
    </rPh>
    <rPh sb="12" eb="13">
      <t>モノ</t>
    </rPh>
    <rPh sb="14" eb="16">
      <t>カゾク</t>
    </rPh>
    <rPh sb="16" eb="18">
      <t>ケイエイ</t>
    </rPh>
    <rPh sb="21" eb="24">
      <t>ケイエイタイ</t>
    </rPh>
    <phoneticPr fontId="2"/>
  </si>
  <si>
    <t>個人経営体</t>
    <rPh sb="0" eb="2">
      <t>コジン</t>
    </rPh>
    <phoneticPr fontId="2"/>
  </si>
  <si>
    <t>(農業経営体のうち
家族経営)</t>
    <phoneticPr fontId="2"/>
  </si>
  <si>
    <t>法人でない組織経営体</t>
    <rPh sb="0" eb="2">
      <t>ホウジン</t>
    </rPh>
    <rPh sb="5" eb="7">
      <t>ソシキ</t>
    </rPh>
    <rPh sb="7" eb="10">
      <t>ケイエイタイ</t>
    </rPh>
    <phoneticPr fontId="2"/>
  </si>
  <si>
    <t>R2</t>
    <phoneticPr fontId="2"/>
  </si>
  <si>
    <t>-</t>
    <phoneticPr fontId="2"/>
  </si>
  <si>
    <t>-</t>
    <phoneticPr fontId="2"/>
  </si>
  <si>
    <r>
      <rPr>
        <sz val="6"/>
        <color theme="1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2"/>
        <charset val="128"/>
        <scheme val="minor"/>
      </rPr>
      <t>124</t>
    </r>
    <phoneticPr fontId="2"/>
  </si>
  <si>
    <t>※37</t>
    <phoneticPr fontId="2"/>
  </si>
  <si>
    <t>※597</t>
    <phoneticPr fontId="2"/>
  </si>
  <si>
    <r>
      <t>※</t>
    </r>
    <r>
      <rPr>
        <sz val="11"/>
        <color theme="1"/>
        <rFont val="ＭＳ Ｐゴシック"/>
        <family val="2"/>
        <charset val="128"/>
        <scheme val="minor"/>
      </rPr>
      <t>140</t>
    </r>
    <phoneticPr fontId="2"/>
  </si>
  <si>
    <r>
      <t>※</t>
    </r>
    <r>
      <rPr>
        <sz val="11"/>
        <color theme="1"/>
        <rFont val="ＭＳ Ｐゴシック"/>
        <family val="2"/>
        <charset val="128"/>
        <scheme val="minor"/>
      </rPr>
      <t>103</t>
    </r>
    <phoneticPr fontId="2"/>
  </si>
  <si>
    <t>4</t>
    <phoneticPr fontId="2"/>
  </si>
  <si>
    <t>10</t>
    <phoneticPr fontId="2"/>
  </si>
  <si>
    <t>5</t>
    <phoneticPr fontId="2"/>
  </si>
  <si>
    <t>16</t>
    <phoneticPr fontId="2"/>
  </si>
  <si>
    <t>18</t>
    <phoneticPr fontId="2"/>
  </si>
  <si>
    <t>30</t>
    <phoneticPr fontId="2"/>
  </si>
  <si>
    <t>4</t>
    <phoneticPr fontId="2"/>
  </si>
  <si>
    <t>14</t>
    <phoneticPr fontId="2"/>
  </si>
  <si>
    <t>3</t>
    <phoneticPr fontId="2"/>
  </si>
  <si>
    <t>2</t>
    <phoneticPr fontId="2"/>
  </si>
  <si>
    <t>6</t>
    <phoneticPr fontId="2"/>
  </si>
  <si>
    <t>11</t>
    <phoneticPr fontId="2"/>
  </si>
  <si>
    <t>4</t>
    <phoneticPr fontId="2"/>
  </si>
  <si>
    <t>※825</t>
    <phoneticPr fontId="2"/>
  </si>
  <si>
    <t>Ｒ2</t>
    <phoneticPr fontId="2"/>
  </si>
  <si>
    <t>Ｒ2調査項目変更により農業就業人口の調査項目はなくなりました。</t>
    <rPh sb="2" eb="4">
      <t>チョウサ</t>
    </rPh>
    <rPh sb="4" eb="6">
      <t>コウモク</t>
    </rPh>
    <rPh sb="6" eb="8">
      <t>ヘンコウ</t>
    </rPh>
    <rPh sb="11" eb="13">
      <t>ノウギョウ</t>
    </rPh>
    <rPh sb="13" eb="15">
      <t>シュウギョウ</t>
    </rPh>
    <rPh sb="15" eb="17">
      <t>ジンコウ</t>
    </rPh>
    <rPh sb="18" eb="20">
      <t>チョウサ</t>
    </rPh>
    <rPh sb="20" eb="22">
      <t>コウモク</t>
    </rPh>
    <phoneticPr fontId="2"/>
  </si>
  <si>
    <t>※：Ｒ２調査項目変更により、主副業別経営体数となっています。</t>
    <rPh sb="4" eb="6">
      <t>チョウサ</t>
    </rPh>
    <rPh sb="6" eb="8">
      <t>コウモク</t>
    </rPh>
    <rPh sb="8" eb="10">
      <t>ヘンコウ</t>
    </rPh>
    <rPh sb="14" eb="15">
      <t>シュ</t>
    </rPh>
    <rPh sb="15" eb="16">
      <t>フク</t>
    </rPh>
    <rPh sb="16" eb="17">
      <t>ギョウ</t>
    </rPh>
    <rPh sb="17" eb="18">
      <t>ベツ</t>
    </rPh>
    <rPh sb="18" eb="20">
      <t>ケイエイ</t>
    </rPh>
    <rPh sb="20" eb="21">
      <t>タイ</t>
    </rPh>
    <rPh sb="21" eb="22">
      <t>スウ</t>
    </rPh>
    <phoneticPr fontId="2"/>
  </si>
  <si>
    <t>Ｒ2調査項目変更により専業、兼業農家数及び土地持ち非農家の調査はなくなりました。</t>
    <rPh sb="2" eb="4">
      <t>チョウサ</t>
    </rPh>
    <rPh sb="4" eb="6">
      <t>コウモク</t>
    </rPh>
    <rPh sb="6" eb="8">
      <t>ヘンコウ</t>
    </rPh>
    <rPh sb="11" eb="13">
      <t>センギョウ</t>
    </rPh>
    <rPh sb="14" eb="16">
      <t>ケンギョウ</t>
    </rPh>
    <rPh sb="16" eb="18">
      <t>ノウカ</t>
    </rPh>
    <rPh sb="18" eb="19">
      <t>スウ</t>
    </rPh>
    <rPh sb="19" eb="20">
      <t>オヨ</t>
    </rPh>
    <rPh sb="21" eb="23">
      <t>トチ</t>
    </rPh>
    <rPh sb="23" eb="24">
      <t>モ</t>
    </rPh>
    <rPh sb="25" eb="26">
      <t>ヒ</t>
    </rPh>
    <rPh sb="26" eb="28">
      <t>ノウカ</t>
    </rPh>
    <rPh sb="29" eb="31">
      <t>チョウサ</t>
    </rPh>
    <phoneticPr fontId="2"/>
  </si>
  <si>
    <t>Ｒ2調査項目変更により「農業経営体のうち家族経営の調査項目はなくなりました。</t>
    <rPh sb="2" eb="4">
      <t>チョウサ</t>
    </rPh>
    <rPh sb="4" eb="6">
      <t>コウモク</t>
    </rPh>
    <rPh sb="6" eb="8">
      <t>ヘンコウ</t>
    </rPh>
    <rPh sb="12" eb="14">
      <t>ノウギョウ</t>
    </rPh>
    <rPh sb="14" eb="16">
      <t>ケイエイ</t>
    </rPh>
    <rPh sb="16" eb="17">
      <t>タイ</t>
    </rPh>
    <rPh sb="20" eb="22">
      <t>カゾク</t>
    </rPh>
    <rPh sb="22" eb="24">
      <t>ケイエイ</t>
    </rPh>
    <rPh sb="25" eb="27">
      <t>チョウサ</t>
    </rPh>
    <rPh sb="27" eb="29">
      <t>コウモク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</si>
</sst>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\(@\)"/>
    <numFmt numFmtId="177" formatCode="###\ ###\ ###\ ###\ ###\ ###\ ##0"/>
    <numFmt numFmtId="178" formatCode="\(#,##0\);[Red]\(\-#,##0\)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>
      <alignment vertical="center"/>
    </xf>
    <xf numFmtId="0" fontId="0" fillId="0" borderId="8" xfId="0" applyBorder="1">
      <alignment vertical="center"/>
    </xf>
    <xf numFmtId="0" fontId="0" fillId="0" borderId="11" xfId="0" applyBorder="1" applyAlignment="1">
      <alignment vertical="center"/>
    </xf>
    <xf numFmtId="0" fontId="0" fillId="0" borderId="14" xfId="0" applyBorder="1">
      <alignment vertical="center"/>
    </xf>
    <xf numFmtId="0" fontId="0" fillId="0" borderId="13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7" xfId="0" applyBorder="1">
      <alignment vertical="center"/>
    </xf>
    <xf numFmtId="0" fontId="0" fillId="0" borderId="16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38" fontId="0" fillId="0" borderId="2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0" fontId="0" fillId="0" borderId="19" xfId="0" applyBorder="1" applyAlignment="1">
      <alignment horizontal="left" vertical="center"/>
    </xf>
    <xf numFmtId="38" fontId="0" fillId="0" borderId="8" xfId="1" applyFont="1" applyBorder="1">
      <alignment vertical="center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1" xfId="0" applyBorder="1" applyAlignment="1">
      <alignment horizontal="left" vertical="center"/>
    </xf>
    <xf numFmtId="0" fontId="3" fillId="0" borderId="22" xfId="0" applyFont="1" applyBorder="1" applyAlignment="1">
      <alignment horizontal="left" vertical="center" wrapText="1"/>
    </xf>
    <xf numFmtId="38" fontId="0" fillId="0" borderId="23" xfId="1" applyFont="1" applyBorder="1">
      <alignment vertical="center"/>
    </xf>
    <xf numFmtId="176" fontId="0" fillId="0" borderId="17" xfId="1" applyNumberFormat="1" applyFont="1" applyBorder="1" applyAlignment="1">
      <alignment horizontal="right" vertical="center"/>
    </xf>
    <xf numFmtId="0" fontId="4" fillId="0" borderId="0" xfId="0" applyFont="1">
      <alignment vertical="center"/>
    </xf>
    <xf numFmtId="0" fontId="0" fillId="0" borderId="15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8" xfId="0" applyBorder="1">
      <alignment vertical="center"/>
    </xf>
    <xf numFmtId="0" fontId="0" fillId="0" borderId="9" xfId="0" applyBorder="1">
      <alignment vertical="center"/>
    </xf>
    <xf numFmtId="0" fontId="0" fillId="0" borderId="21" xfId="0" applyBorder="1">
      <alignment vertical="center"/>
    </xf>
    <xf numFmtId="0" fontId="0" fillId="0" borderId="26" xfId="0" applyBorder="1">
      <alignment vertical="center"/>
    </xf>
    <xf numFmtId="0" fontId="0" fillId="0" borderId="16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11" xfId="0" applyBorder="1">
      <alignment vertical="center"/>
    </xf>
    <xf numFmtId="38" fontId="0" fillId="0" borderId="1" xfId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27" xfId="0" applyBorder="1">
      <alignment vertical="center"/>
    </xf>
    <xf numFmtId="0" fontId="0" fillId="0" borderId="15" xfId="0" applyBorder="1">
      <alignment vertical="center"/>
    </xf>
    <xf numFmtId="38" fontId="6" fillId="0" borderId="1" xfId="1" applyFont="1" applyFill="1" applyBorder="1" applyAlignment="1">
      <alignment horizontal="right" vertical="center"/>
    </xf>
    <xf numFmtId="0" fontId="6" fillId="0" borderId="1" xfId="0" applyNumberFormat="1" applyFont="1" applyFill="1" applyBorder="1" applyAlignment="1">
      <alignment horizontal="right" vertical="center"/>
    </xf>
    <xf numFmtId="0" fontId="5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right"/>
    </xf>
    <xf numFmtId="177" fontId="5" fillId="0" borderId="0" xfId="0" applyNumberFormat="1" applyFont="1" applyAlignment="1">
      <alignment horizontal="right" vertical="center"/>
    </xf>
    <xf numFmtId="0" fontId="5" fillId="0" borderId="0" xfId="0" applyNumberFormat="1" applyFont="1" applyAlignment="1">
      <alignment horizontal="right" vertical="center"/>
    </xf>
    <xf numFmtId="178" fontId="0" fillId="0" borderId="1" xfId="1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2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27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38" fontId="9" fillId="0" borderId="2" xfId="1" applyFont="1" applyBorder="1" applyAlignment="1">
      <alignment horizontal="right" vertical="center"/>
    </xf>
    <xf numFmtId="176" fontId="9" fillId="0" borderId="17" xfId="1" applyNumberFormat="1" applyFont="1" applyBorder="1" applyAlignment="1">
      <alignment horizontal="right" vertical="center"/>
    </xf>
    <xf numFmtId="38" fontId="9" fillId="0" borderId="3" xfId="1" applyFont="1" applyBorder="1" applyAlignment="1">
      <alignment horizontal="right" vertical="center"/>
    </xf>
    <xf numFmtId="38" fontId="0" fillId="0" borderId="23" xfId="1" applyFont="1" applyBorder="1" applyAlignment="1">
      <alignment horizontal="right" vertical="center"/>
    </xf>
    <xf numFmtId="0" fontId="3" fillId="0" borderId="0" xfId="0" applyFont="1">
      <alignment vertical="center"/>
    </xf>
    <xf numFmtId="0" fontId="10" fillId="0" borderId="0" xfId="0" applyFont="1">
      <alignment vertical="center"/>
    </xf>
    <xf numFmtId="38" fontId="0" fillId="0" borderId="8" xfId="1" applyFont="1" applyBorder="1" applyAlignment="1">
      <alignment horizontal="right" vertical="center"/>
    </xf>
    <xf numFmtId="38" fontId="0" fillId="0" borderId="4" xfId="1" applyFon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38" fontId="0" fillId="0" borderId="30" xfId="1" applyFont="1" applyBorder="1">
      <alignment vertical="center"/>
    </xf>
    <xf numFmtId="38" fontId="0" fillId="0" borderId="3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6</xdr:row>
      <xdr:rowOff>66675</xdr:rowOff>
    </xdr:from>
    <xdr:to>
      <xdr:col>3</xdr:col>
      <xdr:colOff>533400</xdr:colOff>
      <xdr:row>8</xdr:row>
      <xdr:rowOff>200025</xdr:rowOff>
    </xdr:to>
    <xdr:sp macro="" textlink="">
      <xdr:nvSpPr>
        <xdr:cNvPr id="2" name="角丸四角形 1"/>
        <xdr:cNvSpPr/>
      </xdr:nvSpPr>
      <xdr:spPr>
        <a:xfrm>
          <a:off x="1304925" y="1819275"/>
          <a:ext cx="1047750" cy="590550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基幹的農業</a:t>
          </a:r>
          <a:endParaRPr kumimoji="1" lang="en-US" altLang="ja-JP" sz="1100"/>
        </a:p>
        <a:p>
          <a:pPr algn="l"/>
          <a:r>
            <a:rPr kumimoji="1" lang="ja-JP" altLang="en-US" sz="1100"/>
            <a:t>従事者</a:t>
          </a:r>
        </a:p>
      </xdr:txBody>
    </xdr:sp>
    <xdr:clientData/>
  </xdr:twoCellAnchor>
  <xdr:twoCellAnchor>
    <xdr:from>
      <xdr:col>2</xdr:col>
      <xdr:colOff>209550</xdr:colOff>
      <xdr:row>5</xdr:row>
      <xdr:rowOff>200025</xdr:rowOff>
    </xdr:from>
    <xdr:to>
      <xdr:col>3</xdr:col>
      <xdr:colOff>695325</xdr:colOff>
      <xdr:row>18</xdr:row>
      <xdr:rowOff>38100</xdr:rowOff>
    </xdr:to>
    <xdr:sp macro="" textlink="">
      <xdr:nvSpPr>
        <xdr:cNvPr id="3" name="角丸四角形 2"/>
        <xdr:cNvSpPr/>
      </xdr:nvSpPr>
      <xdr:spPr>
        <a:xfrm>
          <a:off x="1200150" y="1724025"/>
          <a:ext cx="1314450" cy="2809875"/>
        </a:xfrm>
        <a:prstGeom prst="roundRect">
          <a:avLst/>
        </a:prstGeom>
        <a:noFill/>
        <a:ln>
          <a:prstDash val="lg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304799</xdr:colOff>
      <xdr:row>11</xdr:row>
      <xdr:rowOff>114300</xdr:rowOff>
    </xdr:from>
    <xdr:to>
      <xdr:col>3</xdr:col>
      <xdr:colOff>514350</xdr:colOff>
      <xdr:row>12</xdr:row>
      <xdr:rowOff>200025</xdr:rowOff>
    </xdr:to>
    <xdr:sp macro="" textlink="">
      <xdr:nvSpPr>
        <xdr:cNvPr id="4" name="テキスト ボックス 3"/>
        <xdr:cNvSpPr txBox="1"/>
      </xdr:nvSpPr>
      <xdr:spPr>
        <a:xfrm>
          <a:off x="1295399" y="2800350"/>
          <a:ext cx="1038226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農業就業人口</a:t>
          </a:r>
        </a:p>
      </xdr:txBody>
    </xdr:sp>
    <xdr:clientData/>
  </xdr:twoCellAnchor>
  <xdr:twoCellAnchor>
    <xdr:from>
      <xdr:col>2</xdr:col>
      <xdr:colOff>85725</xdr:colOff>
      <xdr:row>5</xdr:row>
      <xdr:rowOff>104775</xdr:rowOff>
    </xdr:from>
    <xdr:to>
      <xdr:col>4</xdr:col>
      <xdr:colOff>762000</xdr:colOff>
      <xdr:row>18</xdr:row>
      <xdr:rowOff>133350</xdr:rowOff>
    </xdr:to>
    <xdr:sp macro="" textlink="">
      <xdr:nvSpPr>
        <xdr:cNvPr id="5" name="角丸四角形 4"/>
        <xdr:cNvSpPr/>
      </xdr:nvSpPr>
      <xdr:spPr>
        <a:xfrm>
          <a:off x="1076325" y="1476375"/>
          <a:ext cx="2333625" cy="2876550"/>
        </a:xfrm>
        <a:prstGeom prst="roundRect">
          <a:avLst/>
        </a:prstGeom>
        <a:noFill/>
        <a:ln>
          <a:prstDash val="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219075</xdr:colOff>
      <xdr:row>9</xdr:row>
      <xdr:rowOff>104775</xdr:rowOff>
    </xdr:from>
    <xdr:to>
      <xdr:col>4</xdr:col>
      <xdr:colOff>466725</xdr:colOff>
      <xdr:row>14</xdr:row>
      <xdr:rowOff>95250</xdr:rowOff>
    </xdr:to>
    <xdr:sp macro="" textlink="">
      <xdr:nvSpPr>
        <xdr:cNvPr id="6" name="テキスト ボックス 5"/>
        <xdr:cNvSpPr txBox="1"/>
      </xdr:nvSpPr>
      <xdr:spPr>
        <a:xfrm>
          <a:off x="2867025" y="2352675"/>
          <a:ext cx="247650" cy="1085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農業従事者</a:t>
          </a:r>
        </a:p>
      </xdr:txBody>
    </xdr:sp>
    <xdr:clientData/>
  </xdr:twoCellAnchor>
  <xdr:twoCellAnchor>
    <xdr:from>
      <xdr:col>2</xdr:col>
      <xdr:colOff>685799</xdr:colOff>
      <xdr:row>8</xdr:row>
      <xdr:rowOff>85725</xdr:rowOff>
    </xdr:from>
    <xdr:to>
      <xdr:col>3</xdr:col>
      <xdr:colOff>295275</xdr:colOff>
      <xdr:row>9</xdr:row>
      <xdr:rowOff>76200</xdr:rowOff>
    </xdr:to>
    <xdr:sp macro="" textlink="">
      <xdr:nvSpPr>
        <xdr:cNvPr id="7" name="テキスト ボックス 6"/>
        <xdr:cNvSpPr txBox="1"/>
      </xdr:nvSpPr>
      <xdr:spPr>
        <a:xfrm>
          <a:off x="1676399" y="2295525"/>
          <a:ext cx="438151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(1)</a:t>
          </a:r>
          <a:endParaRPr kumimoji="1" lang="ja-JP" altLang="en-US" sz="1100"/>
        </a:p>
      </xdr:txBody>
    </xdr:sp>
    <xdr:clientData/>
  </xdr:twoCellAnchor>
  <xdr:twoCellAnchor>
    <xdr:from>
      <xdr:col>3</xdr:col>
      <xdr:colOff>504825</xdr:colOff>
      <xdr:row>11</xdr:row>
      <xdr:rowOff>57150</xdr:rowOff>
    </xdr:from>
    <xdr:to>
      <xdr:col>4</xdr:col>
      <xdr:colOff>66675</xdr:colOff>
      <xdr:row>12</xdr:row>
      <xdr:rowOff>85725</xdr:rowOff>
    </xdr:to>
    <xdr:sp macro="" textlink="">
      <xdr:nvSpPr>
        <xdr:cNvPr id="8" name="テキスト ボックス 7"/>
        <xdr:cNvSpPr txBox="1"/>
      </xdr:nvSpPr>
      <xdr:spPr>
        <a:xfrm>
          <a:off x="2324100" y="2952750"/>
          <a:ext cx="390525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(2)</a:t>
          </a:r>
          <a:endParaRPr kumimoji="1" lang="ja-JP" altLang="en-US" sz="1100"/>
        </a:p>
      </xdr:txBody>
    </xdr:sp>
    <xdr:clientData/>
  </xdr:twoCellAnchor>
  <xdr:twoCellAnchor>
    <xdr:from>
      <xdr:col>4</xdr:col>
      <xdr:colOff>571500</xdr:colOff>
      <xdr:row>11</xdr:row>
      <xdr:rowOff>57150</xdr:rowOff>
    </xdr:from>
    <xdr:to>
      <xdr:col>5</xdr:col>
      <xdr:colOff>161925</xdr:colOff>
      <xdr:row>12</xdr:row>
      <xdr:rowOff>85725</xdr:rowOff>
    </xdr:to>
    <xdr:sp macro="" textlink="">
      <xdr:nvSpPr>
        <xdr:cNvPr id="9" name="テキスト ボックス 8"/>
        <xdr:cNvSpPr txBox="1"/>
      </xdr:nvSpPr>
      <xdr:spPr>
        <a:xfrm>
          <a:off x="3219450" y="2952750"/>
          <a:ext cx="4191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(3)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38"/>
  <sheetViews>
    <sheetView tabSelected="1" topLeftCell="A10" workbookViewId="0">
      <selection activeCell="B27" sqref="B27"/>
    </sheetView>
  </sheetViews>
  <sheetFormatPr defaultRowHeight="13.5" x14ac:dyDescent="0.15"/>
  <cols>
    <col min="1" max="1" width="1.875" customWidth="1"/>
    <col min="2" max="2" width="4.25" customWidth="1"/>
    <col min="3" max="3" width="4.125" customWidth="1"/>
    <col min="4" max="4" width="3" customWidth="1"/>
    <col min="5" max="5" width="14.375" bestFit="1" customWidth="1"/>
    <col min="6" max="17" width="6.875" customWidth="1"/>
  </cols>
  <sheetData>
    <row r="1" spans="2:17" ht="25.5" customHeight="1" x14ac:dyDescent="0.15">
      <c r="B1" s="28" t="s">
        <v>30</v>
      </c>
      <c r="Q1" s="58" t="s">
        <v>78</v>
      </c>
    </row>
    <row r="2" spans="2:17" ht="25.5" customHeight="1" x14ac:dyDescent="0.15">
      <c r="B2" s="62" t="s">
        <v>13</v>
      </c>
      <c r="C2" s="62"/>
      <c r="D2" s="62"/>
      <c r="E2" s="62"/>
      <c r="F2" s="2" t="s">
        <v>14</v>
      </c>
      <c r="G2" s="2" t="s">
        <v>15</v>
      </c>
      <c r="H2" s="51" t="s">
        <v>88</v>
      </c>
      <c r="I2" s="2" t="s">
        <v>21</v>
      </c>
      <c r="J2" s="2" t="s">
        <v>22</v>
      </c>
      <c r="K2" s="2" t="s">
        <v>23</v>
      </c>
      <c r="L2" s="2" t="s">
        <v>24</v>
      </c>
      <c r="M2" s="2" t="s">
        <v>25</v>
      </c>
      <c r="N2" s="2" t="s">
        <v>26</v>
      </c>
      <c r="O2" s="2" t="s">
        <v>27</v>
      </c>
      <c r="P2" s="2" t="s">
        <v>28</v>
      </c>
      <c r="Q2" s="2" t="s">
        <v>29</v>
      </c>
    </row>
    <row r="3" spans="2:17" ht="25.5" customHeight="1" x14ac:dyDescent="0.15">
      <c r="B3" s="15" t="s">
        <v>0</v>
      </c>
      <c r="C3" s="13"/>
      <c r="D3" s="14"/>
      <c r="E3" s="12"/>
      <c r="F3" s="3">
        <f>F4+F14</f>
        <v>2548</v>
      </c>
      <c r="G3" s="3">
        <v>2452</v>
      </c>
      <c r="H3" s="3">
        <v>1999</v>
      </c>
      <c r="I3" s="3">
        <f>I4+I14</f>
        <v>129</v>
      </c>
      <c r="J3" s="3">
        <f t="shared" ref="J3:Q3" si="0">J4+J14</f>
        <v>326</v>
      </c>
      <c r="K3" s="3">
        <f t="shared" si="0"/>
        <v>229</v>
      </c>
      <c r="L3" s="3">
        <f t="shared" si="0"/>
        <v>290</v>
      </c>
      <c r="M3" s="3">
        <f t="shared" si="0"/>
        <v>339</v>
      </c>
      <c r="N3" s="3">
        <f t="shared" si="0"/>
        <v>217</v>
      </c>
      <c r="O3" s="3">
        <f t="shared" si="0"/>
        <v>152</v>
      </c>
      <c r="P3" s="3">
        <f t="shared" si="0"/>
        <v>234</v>
      </c>
      <c r="Q3" s="3">
        <f t="shared" si="0"/>
        <v>218</v>
      </c>
    </row>
    <row r="4" spans="2:17" ht="25.5" customHeight="1" x14ac:dyDescent="0.15">
      <c r="B4" s="6"/>
      <c r="C4" s="8" t="s">
        <v>1</v>
      </c>
      <c r="D4" s="10"/>
      <c r="E4" s="9"/>
      <c r="F4" s="3">
        <v>1309</v>
      </c>
      <c r="G4" s="3">
        <v>1158</v>
      </c>
      <c r="H4" s="49" t="s">
        <v>109</v>
      </c>
      <c r="I4" s="3">
        <f>I5+I7+I9</f>
        <v>22</v>
      </c>
      <c r="J4" s="3">
        <f t="shared" ref="J4:Q4" si="1">J5+J7+J9</f>
        <v>87</v>
      </c>
      <c r="K4" s="3">
        <f t="shared" si="1"/>
        <v>82</v>
      </c>
      <c r="L4" s="3">
        <f t="shared" si="1"/>
        <v>125</v>
      </c>
      <c r="M4" s="3">
        <f t="shared" si="1"/>
        <v>133</v>
      </c>
      <c r="N4" s="3">
        <f t="shared" si="1"/>
        <v>152</v>
      </c>
      <c r="O4" s="3">
        <f t="shared" si="1"/>
        <v>44</v>
      </c>
      <c r="P4" s="3">
        <f t="shared" si="1"/>
        <v>116</v>
      </c>
      <c r="Q4" s="3">
        <f t="shared" si="1"/>
        <v>79</v>
      </c>
    </row>
    <row r="5" spans="2:17" ht="25.5" customHeight="1" x14ac:dyDescent="0.15">
      <c r="B5" s="6"/>
      <c r="C5" s="6"/>
      <c r="D5" s="22" t="s">
        <v>2</v>
      </c>
      <c r="E5" s="21"/>
      <c r="F5" s="16">
        <v>190</v>
      </c>
      <c r="G5" s="16">
        <v>171</v>
      </c>
      <c r="H5" s="98" t="s">
        <v>94</v>
      </c>
      <c r="I5" s="16">
        <v>4</v>
      </c>
      <c r="J5" s="16">
        <v>12</v>
      </c>
      <c r="K5" s="16">
        <v>10</v>
      </c>
      <c r="L5" s="16">
        <v>18</v>
      </c>
      <c r="M5" s="16">
        <v>20</v>
      </c>
      <c r="N5" s="16">
        <v>35</v>
      </c>
      <c r="O5" s="16">
        <v>5</v>
      </c>
      <c r="P5" s="16">
        <v>20</v>
      </c>
      <c r="Q5" s="16">
        <v>16</v>
      </c>
    </row>
    <row r="6" spans="2:17" ht="25.5" customHeight="1" x14ac:dyDescent="0.15">
      <c r="B6" s="6"/>
      <c r="C6" s="6"/>
      <c r="D6" s="19"/>
      <c r="E6" s="25" t="s">
        <v>16</v>
      </c>
      <c r="F6" s="27" t="s">
        <v>18</v>
      </c>
      <c r="G6" s="27" t="s">
        <v>19</v>
      </c>
      <c r="H6" s="99" t="s">
        <v>91</v>
      </c>
      <c r="I6" s="27" t="s">
        <v>96</v>
      </c>
      <c r="J6" s="27" t="s">
        <v>97</v>
      </c>
      <c r="K6" s="27" t="s">
        <v>97</v>
      </c>
      <c r="L6" s="27" t="s">
        <v>99</v>
      </c>
      <c r="M6" s="27" t="s">
        <v>100</v>
      </c>
      <c r="N6" s="27" t="s">
        <v>101</v>
      </c>
      <c r="O6" s="27" t="s">
        <v>102</v>
      </c>
      <c r="P6" s="27" t="s">
        <v>100</v>
      </c>
      <c r="Q6" s="27" t="s">
        <v>103</v>
      </c>
    </row>
    <row r="7" spans="2:17" ht="25.5" customHeight="1" x14ac:dyDescent="0.15">
      <c r="B7" s="6"/>
      <c r="C7" s="6"/>
      <c r="D7" s="7" t="s">
        <v>3</v>
      </c>
      <c r="E7" s="23"/>
      <c r="F7" s="17">
        <v>300</v>
      </c>
      <c r="G7" s="17">
        <v>229</v>
      </c>
      <c r="H7" s="100" t="s">
        <v>95</v>
      </c>
      <c r="I7" s="17">
        <v>5</v>
      </c>
      <c r="J7" s="17">
        <v>9</v>
      </c>
      <c r="K7" s="17">
        <v>8</v>
      </c>
      <c r="L7" s="17">
        <v>19</v>
      </c>
      <c r="M7" s="17">
        <v>17</v>
      </c>
      <c r="N7" s="17">
        <v>22</v>
      </c>
      <c r="O7" s="17">
        <v>5</v>
      </c>
      <c r="P7" s="17">
        <v>11</v>
      </c>
      <c r="Q7" s="17">
        <v>7</v>
      </c>
    </row>
    <row r="8" spans="2:17" ht="25.5" customHeight="1" x14ac:dyDescent="0.15">
      <c r="B8" s="6"/>
      <c r="C8" s="6"/>
      <c r="D8" s="24"/>
      <c r="E8" s="25" t="s">
        <v>16</v>
      </c>
      <c r="F8" s="27" t="s">
        <v>17</v>
      </c>
      <c r="G8" s="27" t="s">
        <v>20</v>
      </c>
      <c r="H8" s="27" t="s">
        <v>92</v>
      </c>
      <c r="I8" s="27" t="s">
        <v>104</v>
      </c>
      <c r="J8" s="27" t="s">
        <v>105</v>
      </c>
      <c r="K8" s="27" t="s">
        <v>104</v>
      </c>
      <c r="L8" s="27" t="s">
        <v>106</v>
      </c>
      <c r="M8" s="27" t="s">
        <v>107</v>
      </c>
      <c r="N8" s="27" t="s">
        <v>108</v>
      </c>
      <c r="O8" s="108" t="s">
        <v>90</v>
      </c>
      <c r="P8" s="27" t="s">
        <v>104</v>
      </c>
      <c r="Q8" s="27" t="s">
        <v>98</v>
      </c>
    </row>
    <row r="9" spans="2:17" ht="25.5" customHeight="1" thickBot="1" x14ac:dyDescent="0.2">
      <c r="B9" s="6"/>
      <c r="C9" s="6"/>
      <c r="D9" s="72" t="s">
        <v>4</v>
      </c>
      <c r="E9" s="73"/>
      <c r="F9" s="26">
        <v>819</v>
      </c>
      <c r="G9" s="26">
        <v>758</v>
      </c>
      <c r="H9" s="101" t="s">
        <v>93</v>
      </c>
      <c r="I9" s="26">
        <v>13</v>
      </c>
      <c r="J9" s="26">
        <v>66</v>
      </c>
      <c r="K9" s="26">
        <v>64</v>
      </c>
      <c r="L9" s="26">
        <v>88</v>
      </c>
      <c r="M9" s="26">
        <v>96</v>
      </c>
      <c r="N9" s="26">
        <v>95</v>
      </c>
      <c r="O9" s="107">
        <v>34</v>
      </c>
      <c r="P9" s="26">
        <v>85</v>
      </c>
      <c r="Q9" s="26">
        <v>56</v>
      </c>
    </row>
    <row r="10" spans="2:17" ht="25.5" customHeight="1" thickTop="1" x14ac:dyDescent="0.15">
      <c r="B10" s="6"/>
      <c r="C10" s="6"/>
      <c r="D10" s="74" t="s">
        <v>5</v>
      </c>
      <c r="E10" s="75"/>
      <c r="F10" s="20">
        <v>333</v>
      </c>
      <c r="G10" s="20">
        <v>375</v>
      </c>
      <c r="H10" s="104" t="s">
        <v>89</v>
      </c>
      <c r="I10" s="104" t="s">
        <v>89</v>
      </c>
      <c r="J10" s="104" t="s">
        <v>89</v>
      </c>
      <c r="K10" s="104" t="s">
        <v>89</v>
      </c>
      <c r="L10" s="104" t="s">
        <v>89</v>
      </c>
      <c r="M10" s="104" t="s">
        <v>89</v>
      </c>
      <c r="N10" s="104" t="s">
        <v>89</v>
      </c>
      <c r="O10" s="104" t="s">
        <v>89</v>
      </c>
      <c r="P10" s="104" t="s">
        <v>89</v>
      </c>
      <c r="Q10" s="104" t="s">
        <v>89</v>
      </c>
    </row>
    <row r="11" spans="2:17" ht="25.5" customHeight="1" x14ac:dyDescent="0.15">
      <c r="B11" s="6"/>
      <c r="C11" s="6"/>
      <c r="D11" s="7" t="s">
        <v>6</v>
      </c>
      <c r="E11" s="5"/>
      <c r="F11" s="18">
        <f>F12+F13</f>
        <v>976</v>
      </c>
      <c r="G11" s="18">
        <v>783</v>
      </c>
      <c r="H11" s="105" t="s">
        <v>90</v>
      </c>
      <c r="I11" s="105" t="s">
        <v>90</v>
      </c>
      <c r="J11" s="105" t="s">
        <v>90</v>
      </c>
      <c r="K11" s="105" t="s">
        <v>90</v>
      </c>
      <c r="L11" s="105" t="s">
        <v>90</v>
      </c>
      <c r="M11" s="105" t="s">
        <v>90</v>
      </c>
      <c r="N11" s="105" t="s">
        <v>90</v>
      </c>
      <c r="O11" s="105" t="s">
        <v>90</v>
      </c>
      <c r="P11" s="105" t="s">
        <v>90</v>
      </c>
      <c r="Q11" s="105" t="s">
        <v>90</v>
      </c>
    </row>
    <row r="12" spans="2:17" ht="25.5" customHeight="1" x14ac:dyDescent="0.15">
      <c r="B12" s="6"/>
      <c r="C12" s="6"/>
      <c r="D12" s="6"/>
      <c r="E12" s="4" t="s">
        <v>7</v>
      </c>
      <c r="F12" s="16">
        <v>160</v>
      </c>
      <c r="G12" s="16">
        <v>86</v>
      </c>
      <c r="H12" s="106" t="s">
        <v>89</v>
      </c>
      <c r="I12" s="106" t="s">
        <v>89</v>
      </c>
      <c r="J12" s="106" t="s">
        <v>89</v>
      </c>
      <c r="K12" s="106" t="s">
        <v>89</v>
      </c>
      <c r="L12" s="106" t="s">
        <v>89</v>
      </c>
      <c r="M12" s="106" t="s">
        <v>89</v>
      </c>
      <c r="N12" s="106" t="s">
        <v>89</v>
      </c>
      <c r="O12" s="106" t="s">
        <v>89</v>
      </c>
      <c r="P12" s="106" t="s">
        <v>89</v>
      </c>
      <c r="Q12" s="106" t="s">
        <v>89</v>
      </c>
    </row>
    <row r="13" spans="2:17" ht="25.5" customHeight="1" x14ac:dyDescent="0.15">
      <c r="B13" s="6"/>
      <c r="C13" s="6"/>
      <c r="D13" s="6"/>
      <c r="E13" s="11" t="s">
        <v>8</v>
      </c>
      <c r="F13" s="18">
        <v>816</v>
      </c>
      <c r="G13" s="18">
        <v>697</v>
      </c>
      <c r="H13" s="105" t="s">
        <v>90</v>
      </c>
      <c r="I13" s="105" t="s">
        <v>90</v>
      </c>
      <c r="J13" s="105" t="s">
        <v>90</v>
      </c>
      <c r="K13" s="105" t="s">
        <v>90</v>
      </c>
      <c r="L13" s="105" t="s">
        <v>90</v>
      </c>
      <c r="M13" s="105" t="s">
        <v>90</v>
      </c>
      <c r="N13" s="105" t="s">
        <v>90</v>
      </c>
      <c r="O13" s="105" t="s">
        <v>90</v>
      </c>
      <c r="P13" s="105" t="s">
        <v>90</v>
      </c>
      <c r="Q13" s="105" t="s">
        <v>90</v>
      </c>
    </row>
    <row r="14" spans="2:17" ht="25.5" customHeight="1" x14ac:dyDescent="0.15">
      <c r="B14" s="6"/>
      <c r="C14" s="76" t="s">
        <v>9</v>
      </c>
      <c r="D14" s="77"/>
      <c r="E14" s="78"/>
      <c r="F14" s="3">
        <v>1239</v>
      </c>
      <c r="G14" s="3">
        <v>1294</v>
      </c>
      <c r="H14" s="3">
        <v>1174</v>
      </c>
      <c r="I14" s="3">
        <v>107</v>
      </c>
      <c r="J14" s="3">
        <v>239</v>
      </c>
      <c r="K14" s="3">
        <v>147</v>
      </c>
      <c r="L14" s="3">
        <v>165</v>
      </c>
      <c r="M14" s="3">
        <v>206</v>
      </c>
      <c r="N14" s="3">
        <v>65</v>
      </c>
      <c r="O14" s="3">
        <v>108</v>
      </c>
      <c r="P14" s="3">
        <v>118</v>
      </c>
      <c r="Q14" s="3">
        <v>139</v>
      </c>
    </row>
    <row r="15" spans="2:17" ht="25.5" hidden="1" customHeight="1" x14ac:dyDescent="0.15">
      <c r="B15" s="69" t="s">
        <v>10</v>
      </c>
      <c r="C15" s="70"/>
      <c r="D15" s="70"/>
      <c r="E15" s="71"/>
      <c r="F15" s="49" t="s">
        <v>71</v>
      </c>
      <c r="G15" s="49" t="s">
        <v>71</v>
      </c>
      <c r="H15" s="49"/>
      <c r="I15" s="49" t="s">
        <v>71</v>
      </c>
      <c r="J15" s="49" t="s">
        <v>71</v>
      </c>
      <c r="K15" s="49" t="s">
        <v>71</v>
      </c>
      <c r="L15" s="49" t="s">
        <v>71</v>
      </c>
      <c r="M15" s="49" t="s">
        <v>71</v>
      </c>
      <c r="N15" s="49" t="s">
        <v>71</v>
      </c>
      <c r="O15" s="49" t="s">
        <v>71</v>
      </c>
      <c r="P15" s="49" t="s">
        <v>71</v>
      </c>
      <c r="Q15" s="49" t="s">
        <v>71</v>
      </c>
    </row>
    <row r="16" spans="2:17" ht="25.5" hidden="1" customHeight="1" x14ac:dyDescent="0.15">
      <c r="B16" s="69" t="s">
        <v>11</v>
      </c>
      <c r="C16" s="70"/>
      <c r="D16" s="70"/>
      <c r="E16" s="71"/>
      <c r="F16" s="49" t="s">
        <v>71</v>
      </c>
      <c r="G16" s="49" t="s">
        <v>71</v>
      </c>
      <c r="H16" s="49"/>
      <c r="I16" s="49" t="s">
        <v>71</v>
      </c>
      <c r="J16" s="49" t="s">
        <v>71</v>
      </c>
      <c r="K16" s="49" t="s">
        <v>71</v>
      </c>
      <c r="L16" s="49" t="s">
        <v>71</v>
      </c>
      <c r="M16" s="49" t="s">
        <v>71</v>
      </c>
      <c r="N16" s="49" t="s">
        <v>71</v>
      </c>
      <c r="O16" s="49" t="s">
        <v>71</v>
      </c>
      <c r="P16" s="49" t="s">
        <v>71</v>
      </c>
      <c r="Q16" s="49" t="s">
        <v>71</v>
      </c>
    </row>
    <row r="17" spans="2:17" ht="25.5" customHeight="1" x14ac:dyDescent="0.15">
      <c r="B17" s="69" t="s">
        <v>12</v>
      </c>
      <c r="C17" s="70"/>
      <c r="D17" s="70"/>
      <c r="E17" s="71"/>
      <c r="F17" s="3">
        <v>1150</v>
      </c>
      <c r="G17" s="3">
        <v>1366</v>
      </c>
      <c r="H17" s="49" t="s">
        <v>89</v>
      </c>
      <c r="I17" s="49" t="s">
        <v>89</v>
      </c>
      <c r="J17" s="49" t="s">
        <v>89</v>
      </c>
      <c r="K17" s="49" t="s">
        <v>89</v>
      </c>
      <c r="L17" s="49" t="s">
        <v>89</v>
      </c>
      <c r="M17" s="49" t="s">
        <v>89</v>
      </c>
      <c r="N17" s="49" t="s">
        <v>89</v>
      </c>
      <c r="O17" s="49" t="s">
        <v>89</v>
      </c>
      <c r="P17" s="49" t="s">
        <v>89</v>
      </c>
      <c r="Q17" s="49" t="s">
        <v>89</v>
      </c>
    </row>
    <row r="18" spans="2:17" ht="15" customHeight="1" x14ac:dyDescent="0.15">
      <c r="B18" s="102" t="s">
        <v>112</v>
      </c>
      <c r="F18" s="1"/>
      <c r="G18" s="1"/>
      <c r="H18" s="1"/>
      <c r="I18" s="1"/>
      <c r="J18" s="1"/>
      <c r="K18" s="1"/>
      <c r="L18" s="1"/>
    </row>
    <row r="19" spans="2:17" ht="13.5" customHeight="1" x14ac:dyDescent="0.15">
      <c r="B19" s="103" t="s">
        <v>113</v>
      </c>
      <c r="F19" s="1"/>
      <c r="G19" s="1"/>
      <c r="H19" s="1"/>
      <c r="I19" s="1"/>
      <c r="J19" s="1"/>
      <c r="K19" s="1"/>
      <c r="L19" s="1"/>
    </row>
    <row r="20" spans="2:17" ht="25.5" customHeight="1" x14ac:dyDescent="0.15">
      <c r="B20" t="s">
        <v>81</v>
      </c>
      <c r="Q20" s="58" t="s">
        <v>79</v>
      </c>
    </row>
    <row r="21" spans="2:17" ht="25.5" customHeight="1" x14ac:dyDescent="0.15">
      <c r="B21" s="62" t="s">
        <v>47</v>
      </c>
      <c r="C21" s="62"/>
      <c r="D21" s="62"/>
      <c r="E21" s="62"/>
      <c r="F21" s="34" t="s">
        <v>14</v>
      </c>
      <c r="G21" s="34" t="s">
        <v>15</v>
      </c>
      <c r="H21" s="51" t="s">
        <v>88</v>
      </c>
      <c r="I21" s="34" t="s">
        <v>21</v>
      </c>
      <c r="J21" s="34" t="s">
        <v>22</v>
      </c>
      <c r="K21" s="34" t="s">
        <v>23</v>
      </c>
      <c r="L21" s="34" t="s">
        <v>24</v>
      </c>
      <c r="M21" s="34" t="s">
        <v>25</v>
      </c>
      <c r="N21" s="34" t="s">
        <v>26</v>
      </c>
      <c r="O21" s="34" t="s">
        <v>27</v>
      </c>
      <c r="P21" s="34" t="s">
        <v>28</v>
      </c>
      <c r="Q21" s="34" t="s">
        <v>29</v>
      </c>
    </row>
    <row r="22" spans="2:17" ht="25.5" customHeight="1" x14ac:dyDescent="0.15">
      <c r="B22" s="38" t="s">
        <v>41</v>
      </c>
      <c r="C22" s="43"/>
      <c r="D22" s="37"/>
      <c r="E22" s="41"/>
      <c r="F22" s="3">
        <f t="shared" ref="F22:G22" si="2">SUM(F24:F26)</f>
        <v>1324</v>
      </c>
      <c r="G22" s="3">
        <f t="shared" si="2"/>
        <v>1184</v>
      </c>
      <c r="H22" s="3">
        <v>867</v>
      </c>
      <c r="I22" s="3">
        <v>22</v>
      </c>
      <c r="J22" s="3">
        <v>90</v>
      </c>
      <c r="K22" s="3">
        <v>83</v>
      </c>
      <c r="L22" s="3">
        <v>131</v>
      </c>
      <c r="M22" s="3">
        <v>136</v>
      </c>
      <c r="N22" s="3">
        <v>153</v>
      </c>
      <c r="O22" s="3">
        <v>46</v>
      </c>
      <c r="P22" s="3">
        <v>120</v>
      </c>
      <c r="Q22" s="3">
        <v>86</v>
      </c>
    </row>
    <row r="23" spans="2:17" ht="25.5" customHeight="1" x14ac:dyDescent="0.15">
      <c r="B23" s="39"/>
      <c r="D23" s="63" t="s">
        <v>86</v>
      </c>
      <c r="E23" s="64"/>
      <c r="F23" s="61">
        <v>1310</v>
      </c>
      <c r="G23" s="61">
        <v>1158</v>
      </c>
      <c r="H23" s="49" t="s">
        <v>89</v>
      </c>
      <c r="I23" s="49" t="s">
        <v>89</v>
      </c>
      <c r="J23" s="49" t="s">
        <v>89</v>
      </c>
      <c r="K23" s="49" t="s">
        <v>89</v>
      </c>
      <c r="L23" s="49" t="s">
        <v>89</v>
      </c>
      <c r="M23" s="49" t="s">
        <v>89</v>
      </c>
      <c r="N23" s="49" t="s">
        <v>89</v>
      </c>
      <c r="O23" s="49" t="s">
        <v>89</v>
      </c>
      <c r="P23" s="49" t="s">
        <v>89</v>
      </c>
      <c r="Q23" s="49" t="s">
        <v>89</v>
      </c>
    </row>
    <row r="24" spans="2:17" ht="25.5" customHeight="1" x14ac:dyDescent="0.15">
      <c r="B24" s="6"/>
      <c r="C24" s="65" t="s">
        <v>85</v>
      </c>
      <c r="D24" s="66"/>
      <c r="E24" s="67"/>
      <c r="F24" s="3">
        <v>1310</v>
      </c>
      <c r="G24" s="3">
        <v>1156</v>
      </c>
      <c r="H24" s="3">
        <v>840</v>
      </c>
      <c r="I24" s="3">
        <v>22</v>
      </c>
      <c r="J24" s="3">
        <v>87</v>
      </c>
      <c r="K24" s="3">
        <v>82</v>
      </c>
      <c r="L24" s="3">
        <v>125</v>
      </c>
      <c r="M24" s="3">
        <v>133</v>
      </c>
      <c r="N24" s="3">
        <v>152</v>
      </c>
      <c r="O24" s="3">
        <v>44</v>
      </c>
      <c r="P24" s="3">
        <v>116</v>
      </c>
      <c r="Q24" s="3">
        <v>79</v>
      </c>
    </row>
    <row r="25" spans="2:17" ht="25.5" customHeight="1" x14ac:dyDescent="0.15">
      <c r="B25" s="6"/>
      <c r="C25" s="65" t="s">
        <v>83</v>
      </c>
      <c r="D25" s="66"/>
      <c r="E25" s="67"/>
      <c r="F25" s="3">
        <v>7</v>
      </c>
      <c r="G25" s="3">
        <v>23</v>
      </c>
      <c r="H25" s="3">
        <v>18</v>
      </c>
      <c r="I25" s="49" t="s">
        <v>89</v>
      </c>
      <c r="J25" s="3">
        <v>3</v>
      </c>
      <c r="K25" s="3">
        <v>1</v>
      </c>
      <c r="L25" s="3">
        <v>2</v>
      </c>
      <c r="M25" s="3">
        <v>1</v>
      </c>
      <c r="N25" s="3">
        <v>1</v>
      </c>
      <c r="O25" s="3">
        <v>1</v>
      </c>
      <c r="P25" s="3">
        <v>3</v>
      </c>
      <c r="Q25" s="3">
        <v>6</v>
      </c>
    </row>
    <row r="26" spans="2:17" ht="25.5" customHeight="1" x14ac:dyDescent="0.15">
      <c r="B26" s="53"/>
      <c r="C26" s="63" t="s">
        <v>87</v>
      </c>
      <c r="D26" s="68"/>
      <c r="E26" s="64"/>
      <c r="F26" s="3">
        <v>7</v>
      </c>
      <c r="G26" s="3">
        <v>5</v>
      </c>
      <c r="H26" s="3">
        <v>9</v>
      </c>
      <c r="I26" s="49" t="s">
        <v>89</v>
      </c>
      <c r="J26" s="49" t="s">
        <v>89</v>
      </c>
      <c r="K26" s="49" t="s">
        <v>89</v>
      </c>
      <c r="L26" s="3">
        <v>4</v>
      </c>
      <c r="M26" s="49">
        <v>2</v>
      </c>
      <c r="N26" s="49" t="s">
        <v>89</v>
      </c>
      <c r="O26" s="3">
        <v>1</v>
      </c>
      <c r="P26" s="3">
        <v>1</v>
      </c>
      <c r="Q26" s="3">
        <v>1</v>
      </c>
    </row>
    <row r="27" spans="2:17" ht="18" customHeight="1" x14ac:dyDescent="0.15">
      <c r="B27" s="103" t="s">
        <v>114</v>
      </c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</row>
    <row r="28" spans="2:17" ht="25.5" customHeight="1" x14ac:dyDescent="0.15">
      <c r="C28" t="s">
        <v>77</v>
      </c>
      <c r="Q28" s="58" t="s">
        <v>80</v>
      </c>
    </row>
    <row r="29" spans="2:17" ht="25.5" customHeight="1" x14ac:dyDescent="0.15">
      <c r="B29" s="62" t="s">
        <v>47</v>
      </c>
      <c r="C29" s="62"/>
      <c r="D29" s="62"/>
      <c r="E29" s="62"/>
      <c r="F29" s="50" t="s">
        <v>74</v>
      </c>
      <c r="G29" s="50" t="s">
        <v>75</v>
      </c>
      <c r="H29" s="51" t="s">
        <v>110</v>
      </c>
      <c r="I29" s="50" t="s">
        <v>21</v>
      </c>
      <c r="J29" s="50" t="s">
        <v>22</v>
      </c>
      <c r="K29" s="50" t="s">
        <v>23</v>
      </c>
      <c r="L29" s="50" t="s">
        <v>24</v>
      </c>
      <c r="M29" s="50" t="s">
        <v>25</v>
      </c>
      <c r="N29" s="50" t="s">
        <v>26</v>
      </c>
      <c r="O29" s="50" t="s">
        <v>27</v>
      </c>
      <c r="P29" s="50" t="s">
        <v>28</v>
      </c>
      <c r="Q29" s="50" t="s">
        <v>29</v>
      </c>
    </row>
    <row r="30" spans="2:17" ht="25.5" customHeight="1" x14ac:dyDescent="0.15">
      <c r="B30" s="52" t="s">
        <v>76</v>
      </c>
      <c r="C30" s="37"/>
      <c r="D30" s="37"/>
      <c r="E30" s="41"/>
      <c r="F30" s="3">
        <v>3929</v>
      </c>
      <c r="G30" s="55">
        <v>3196</v>
      </c>
      <c r="H30" s="55">
        <v>2099</v>
      </c>
      <c r="I30" s="56">
        <v>61</v>
      </c>
      <c r="J30" s="56">
        <v>218</v>
      </c>
      <c r="K30" s="56">
        <v>188</v>
      </c>
      <c r="L30" s="56">
        <v>314</v>
      </c>
      <c r="M30" s="56">
        <v>351</v>
      </c>
      <c r="N30" s="56">
        <v>384</v>
      </c>
      <c r="O30" s="56">
        <v>113</v>
      </c>
      <c r="P30" s="56">
        <v>281</v>
      </c>
      <c r="Q30" s="56">
        <v>189</v>
      </c>
    </row>
    <row r="31" spans="2:17" ht="25.5" customHeight="1" x14ac:dyDescent="0.15">
      <c r="B31" s="6"/>
      <c r="C31" s="43" t="s">
        <v>72</v>
      </c>
      <c r="D31" s="43"/>
      <c r="E31" s="44"/>
      <c r="F31" s="3">
        <v>2076</v>
      </c>
      <c r="G31" s="3">
        <v>1901</v>
      </c>
      <c r="H31" s="49" t="s">
        <v>89</v>
      </c>
      <c r="I31" s="49" t="s">
        <v>89</v>
      </c>
      <c r="J31" s="49" t="s">
        <v>89</v>
      </c>
      <c r="K31" s="49" t="s">
        <v>89</v>
      </c>
      <c r="L31" s="49" t="s">
        <v>89</v>
      </c>
      <c r="M31" s="49" t="s">
        <v>89</v>
      </c>
      <c r="N31" s="49" t="s">
        <v>89</v>
      </c>
      <c r="O31" s="49" t="s">
        <v>89</v>
      </c>
      <c r="P31" s="49" t="s">
        <v>89</v>
      </c>
      <c r="Q31" s="49" t="s">
        <v>89</v>
      </c>
    </row>
    <row r="32" spans="2:17" ht="25.5" customHeight="1" x14ac:dyDescent="0.15">
      <c r="B32" s="53"/>
      <c r="C32" s="47"/>
      <c r="D32" s="54" t="s">
        <v>73</v>
      </c>
      <c r="E32" s="41"/>
      <c r="F32" s="3">
        <v>1776</v>
      </c>
      <c r="G32" s="3">
        <v>1599</v>
      </c>
      <c r="H32" s="3">
        <v>1050</v>
      </c>
      <c r="I32" s="3">
        <v>22</v>
      </c>
      <c r="J32" s="3">
        <v>106</v>
      </c>
      <c r="K32" s="3">
        <v>85</v>
      </c>
      <c r="L32" s="3">
        <v>134</v>
      </c>
      <c r="M32" s="3">
        <v>175</v>
      </c>
      <c r="N32" s="3">
        <v>195</v>
      </c>
      <c r="O32" s="3">
        <v>65</v>
      </c>
      <c r="P32" s="3">
        <v>153</v>
      </c>
      <c r="Q32" s="3">
        <v>115</v>
      </c>
    </row>
    <row r="33" spans="2:17" x14ac:dyDescent="0.15">
      <c r="B33" s="103" t="s">
        <v>111</v>
      </c>
    </row>
    <row r="36" spans="2:17" x14ac:dyDescent="0.15"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</row>
    <row r="37" spans="2:17" x14ac:dyDescent="0.15"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</row>
    <row r="38" spans="2:17" x14ac:dyDescent="0.15"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</row>
  </sheetData>
  <mergeCells count="13">
    <mergeCell ref="B21:E21"/>
    <mergeCell ref="B17:E17"/>
    <mergeCell ref="B16:E16"/>
    <mergeCell ref="D9:E9"/>
    <mergeCell ref="D10:E10"/>
    <mergeCell ref="B2:E2"/>
    <mergeCell ref="C14:E14"/>
    <mergeCell ref="B15:E15"/>
    <mergeCell ref="B29:E29"/>
    <mergeCell ref="D23:E23"/>
    <mergeCell ref="C24:E24"/>
    <mergeCell ref="C25:E25"/>
    <mergeCell ref="C26:E26"/>
  </mergeCells>
  <phoneticPr fontId="2"/>
  <pageMargins left="0.51181102362204722" right="0.31496062992125984" top="0.74803149606299213" bottom="0.74803149606299213" header="0.31496062992125984" footer="0.31496062992125984"/>
  <pageSetup paperSize="9" scale="88" orientation="portrait" horizontalDpi="0" verticalDpi="0" r:id="rId1"/>
  <ignoredErrors>
    <ignoredError sqref="F22:G2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6"/>
  <sheetViews>
    <sheetView topLeftCell="A14" workbookViewId="0">
      <selection activeCell="A16" sqref="A16:XFD17"/>
    </sheetView>
  </sheetViews>
  <sheetFormatPr defaultRowHeight="13.5" x14ac:dyDescent="0.15"/>
  <cols>
    <col min="1" max="1" width="3.5" customWidth="1"/>
    <col min="2" max="2" width="4" customWidth="1"/>
    <col min="3" max="3" width="4.625" customWidth="1"/>
    <col min="4" max="4" width="4.75" customWidth="1"/>
    <col min="5" max="5" width="15.5" customWidth="1"/>
    <col min="6" max="6" width="70" customWidth="1"/>
  </cols>
  <sheetData>
    <row r="2" spans="2:6" ht="32.25" customHeight="1" x14ac:dyDescent="0.15">
      <c r="B2" s="28" t="s">
        <v>38</v>
      </c>
      <c r="C2" s="28"/>
    </row>
    <row r="3" spans="2:6" ht="27" customHeight="1" x14ac:dyDescent="0.15">
      <c r="B3" s="62" t="s">
        <v>39</v>
      </c>
      <c r="C3" s="62"/>
      <c r="D3" s="62"/>
      <c r="E3" s="62"/>
      <c r="F3" s="33" t="s">
        <v>37</v>
      </c>
    </row>
    <row r="4" spans="2:6" ht="30.75" customHeight="1" x14ac:dyDescent="0.15">
      <c r="B4" s="15" t="s">
        <v>0</v>
      </c>
      <c r="C4" s="29"/>
      <c r="D4" s="30"/>
      <c r="E4" s="31"/>
      <c r="F4" s="36" t="s">
        <v>31</v>
      </c>
    </row>
    <row r="5" spans="2:6" ht="30.75" customHeight="1" x14ac:dyDescent="0.15">
      <c r="B5" s="6"/>
      <c r="C5" s="8" t="s">
        <v>1</v>
      </c>
      <c r="D5" s="10"/>
      <c r="E5" s="9"/>
      <c r="F5" s="35" t="s">
        <v>49</v>
      </c>
    </row>
    <row r="6" spans="2:6" ht="30.75" customHeight="1" x14ac:dyDescent="0.15">
      <c r="B6" s="6"/>
      <c r="C6" s="6"/>
      <c r="D6" s="22" t="s">
        <v>2</v>
      </c>
      <c r="E6" s="21"/>
      <c r="F6" s="36" t="s">
        <v>50</v>
      </c>
    </row>
    <row r="7" spans="2:6" ht="30.75" hidden="1" customHeight="1" x14ac:dyDescent="0.15">
      <c r="B7" s="6"/>
      <c r="C7" s="6"/>
      <c r="D7" s="32"/>
      <c r="E7" s="25" t="s">
        <v>16</v>
      </c>
      <c r="F7" s="35"/>
    </row>
    <row r="8" spans="2:6" ht="30.75" customHeight="1" x14ac:dyDescent="0.15">
      <c r="B8" s="6"/>
      <c r="C8" s="6"/>
      <c r="D8" s="7" t="s">
        <v>3</v>
      </c>
      <c r="E8" s="23"/>
      <c r="F8" s="36" t="s">
        <v>51</v>
      </c>
    </row>
    <row r="9" spans="2:6" ht="30.75" hidden="1" customHeight="1" x14ac:dyDescent="0.15">
      <c r="B9" s="6"/>
      <c r="C9" s="6"/>
      <c r="D9" s="24"/>
      <c r="E9" s="25" t="s">
        <v>16</v>
      </c>
      <c r="F9" s="35"/>
    </row>
    <row r="10" spans="2:6" ht="30.75" customHeight="1" thickBot="1" x14ac:dyDescent="0.2">
      <c r="B10" s="6"/>
      <c r="C10" s="6"/>
      <c r="D10" s="72" t="s">
        <v>4</v>
      </c>
      <c r="E10" s="73"/>
      <c r="F10" s="36" t="s">
        <v>32</v>
      </c>
    </row>
    <row r="11" spans="2:6" ht="30.75" customHeight="1" thickTop="1" x14ac:dyDescent="0.15">
      <c r="B11" s="6"/>
      <c r="C11" s="6"/>
      <c r="D11" s="74" t="s">
        <v>5</v>
      </c>
      <c r="E11" s="75"/>
      <c r="F11" s="36" t="s">
        <v>52</v>
      </c>
    </row>
    <row r="12" spans="2:6" ht="30.75" customHeight="1" x14ac:dyDescent="0.15">
      <c r="B12" s="6"/>
      <c r="C12" s="6"/>
      <c r="D12" s="7" t="s">
        <v>6</v>
      </c>
      <c r="E12" s="5"/>
      <c r="F12" s="36" t="s">
        <v>53</v>
      </c>
    </row>
    <row r="13" spans="2:6" ht="30.75" customHeight="1" x14ac:dyDescent="0.15">
      <c r="B13" s="6"/>
      <c r="C13" s="6"/>
      <c r="D13" s="6"/>
      <c r="E13" s="4" t="s">
        <v>7</v>
      </c>
      <c r="F13" s="36" t="s">
        <v>54</v>
      </c>
    </row>
    <row r="14" spans="2:6" ht="30.75" customHeight="1" x14ac:dyDescent="0.15">
      <c r="B14" s="6"/>
      <c r="C14" s="6"/>
      <c r="D14" s="6"/>
      <c r="E14" s="11" t="s">
        <v>8</v>
      </c>
      <c r="F14" s="36" t="s">
        <v>55</v>
      </c>
    </row>
    <row r="15" spans="2:6" ht="30.75" customHeight="1" x14ac:dyDescent="0.15">
      <c r="B15" s="6"/>
      <c r="C15" s="76" t="s">
        <v>9</v>
      </c>
      <c r="D15" s="77"/>
      <c r="E15" s="78"/>
      <c r="F15" s="36" t="s">
        <v>33</v>
      </c>
    </row>
    <row r="16" spans="2:6" ht="30.75" hidden="1" customHeight="1" x14ac:dyDescent="0.15">
      <c r="B16" s="69" t="s">
        <v>10</v>
      </c>
      <c r="C16" s="70"/>
      <c r="D16" s="70"/>
      <c r="E16" s="71"/>
      <c r="F16" s="36" t="s">
        <v>34</v>
      </c>
    </row>
    <row r="17" spans="2:6" ht="30.75" hidden="1" customHeight="1" x14ac:dyDescent="0.15">
      <c r="B17" s="69" t="s">
        <v>11</v>
      </c>
      <c r="C17" s="70"/>
      <c r="D17" s="70"/>
      <c r="E17" s="71"/>
      <c r="F17" s="36" t="s">
        <v>35</v>
      </c>
    </row>
    <row r="18" spans="2:6" ht="30.75" customHeight="1" x14ac:dyDescent="0.15">
      <c r="B18" s="69" t="s">
        <v>12</v>
      </c>
      <c r="C18" s="70"/>
      <c r="D18" s="70"/>
      <c r="E18" s="71"/>
      <c r="F18" s="36" t="s">
        <v>36</v>
      </c>
    </row>
    <row r="19" spans="2:6" ht="30.75" customHeight="1" x14ac:dyDescent="0.15"/>
    <row r="20" spans="2:6" ht="30.75" customHeight="1" x14ac:dyDescent="0.15">
      <c r="B20" s="28" t="s">
        <v>40</v>
      </c>
    </row>
    <row r="21" spans="2:6" ht="30.75" customHeight="1" x14ac:dyDescent="0.15">
      <c r="B21" s="62" t="s">
        <v>39</v>
      </c>
      <c r="C21" s="62"/>
      <c r="D21" s="62"/>
      <c r="E21" s="62"/>
      <c r="F21" s="34" t="s">
        <v>37</v>
      </c>
    </row>
    <row r="22" spans="2:6" ht="81" x14ac:dyDescent="0.15">
      <c r="B22" s="38" t="s">
        <v>41</v>
      </c>
      <c r="C22" s="43"/>
      <c r="D22" s="37"/>
      <c r="E22" s="41"/>
      <c r="F22" s="36" t="s">
        <v>70</v>
      </c>
    </row>
    <row r="23" spans="2:6" ht="30.75" customHeight="1" x14ac:dyDescent="0.15">
      <c r="B23" s="39"/>
      <c r="D23" s="63" t="s">
        <v>42</v>
      </c>
      <c r="E23" s="64"/>
      <c r="F23" s="36" t="s">
        <v>45</v>
      </c>
    </row>
    <row r="24" spans="2:6" ht="30.75" customHeight="1" x14ac:dyDescent="0.15">
      <c r="B24" s="39"/>
      <c r="C24" s="79" t="s">
        <v>43</v>
      </c>
      <c r="D24" s="79"/>
      <c r="E24" s="79"/>
      <c r="F24" s="35" t="s">
        <v>44</v>
      </c>
    </row>
    <row r="25" spans="2:6" ht="30.75" customHeight="1" x14ac:dyDescent="0.15">
      <c r="B25" s="6"/>
      <c r="C25" s="79" t="s">
        <v>48</v>
      </c>
      <c r="D25" s="79"/>
      <c r="E25" s="79"/>
      <c r="F25" s="35" t="s">
        <v>46</v>
      </c>
    </row>
    <row r="26" spans="2:6" ht="30.75" customHeight="1" x14ac:dyDescent="0.15">
      <c r="B26" s="53"/>
      <c r="C26" s="79" t="s">
        <v>82</v>
      </c>
      <c r="D26" s="79"/>
      <c r="E26" s="79"/>
      <c r="F26" s="35" t="s">
        <v>84</v>
      </c>
    </row>
    <row r="27" spans="2:6" ht="30.75" customHeight="1" x14ac:dyDescent="0.15"/>
    <row r="28" spans="2:6" ht="30.75" customHeight="1" x14ac:dyDescent="0.15"/>
    <row r="29" spans="2:6" ht="30.75" customHeight="1" x14ac:dyDescent="0.15"/>
    <row r="30" spans="2:6" ht="30.75" customHeight="1" x14ac:dyDescent="0.15"/>
    <row r="31" spans="2:6" ht="30.75" customHeight="1" x14ac:dyDescent="0.15"/>
    <row r="32" spans="2:6" ht="30.75" customHeight="1" x14ac:dyDescent="0.15"/>
    <row r="33" ht="30.75" customHeight="1" x14ac:dyDescent="0.15"/>
    <row r="34" ht="30.75" customHeight="1" x14ac:dyDescent="0.15"/>
    <row r="35" ht="30.75" customHeight="1" x14ac:dyDescent="0.15"/>
    <row r="36" ht="30.75" customHeight="1" x14ac:dyDescent="0.15"/>
  </sheetData>
  <mergeCells count="12">
    <mergeCell ref="C26:E26"/>
    <mergeCell ref="D23:E23"/>
    <mergeCell ref="B17:E17"/>
    <mergeCell ref="B3:E3"/>
    <mergeCell ref="D10:E10"/>
    <mergeCell ref="D11:E11"/>
    <mergeCell ref="C15:E15"/>
    <mergeCell ref="B16:E16"/>
    <mergeCell ref="B21:E21"/>
    <mergeCell ref="C24:E24"/>
    <mergeCell ref="C25:E25"/>
    <mergeCell ref="B18:E18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B2" sqref="B2"/>
    </sheetView>
  </sheetViews>
  <sheetFormatPr defaultRowHeight="13.5" x14ac:dyDescent="0.15"/>
  <cols>
    <col min="1" max="1" width="6" customWidth="1"/>
    <col min="2" max="2" width="7" customWidth="1"/>
    <col min="3" max="5" width="10.875" customWidth="1"/>
    <col min="6" max="6" width="9" bestFit="1" customWidth="1"/>
    <col min="7" max="7" width="8.375" bestFit="1" customWidth="1"/>
    <col min="8" max="8" width="34.5" customWidth="1"/>
  </cols>
  <sheetData>
    <row r="2" spans="1:8" ht="14.25" x14ac:dyDescent="0.15">
      <c r="B2" s="28" t="s">
        <v>56</v>
      </c>
    </row>
    <row r="3" spans="1:8" ht="23.25" customHeight="1" x14ac:dyDescent="0.15">
      <c r="A3" s="83" t="s">
        <v>68</v>
      </c>
      <c r="B3" s="84"/>
      <c r="C3" s="65" t="s">
        <v>57</v>
      </c>
      <c r="D3" s="66"/>
      <c r="E3" s="66"/>
      <c r="F3" s="66"/>
      <c r="G3" s="67"/>
      <c r="H3" s="89" t="s">
        <v>69</v>
      </c>
    </row>
    <row r="4" spans="1:8" ht="34.5" customHeight="1" x14ac:dyDescent="0.15">
      <c r="A4" s="85"/>
      <c r="B4" s="86"/>
      <c r="C4" s="92" t="s">
        <v>58</v>
      </c>
      <c r="D4" s="92" t="s">
        <v>59</v>
      </c>
      <c r="E4" s="92"/>
      <c r="F4" s="92" t="s">
        <v>62</v>
      </c>
      <c r="G4" s="92" t="s">
        <v>63</v>
      </c>
      <c r="H4" s="90"/>
    </row>
    <row r="5" spans="1:8" ht="34.5" customHeight="1" x14ac:dyDescent="0.15">
      <c r="A5" s="87"/>
      <c r="B5" s="88"/>
      <c r="C5" s="92"/>
      <c r="D5" s="42" t="s">
        <v>60</v>
      </c>
      <c r="E5" s="42" t="s">
        <v>61</v>
      </c>
      <c r="F5" s="92"/>
      <c r="G5" s="92"/>
      <c r="H5" s="90"/>
    </row>
    <row r="6" spans="1:8" ht="18" customHeight="1" x14ac:dyDescent="0.15">
      <c r="A6" s="80" t="s">
        <v>65</v>
      </c>
      <c r="B6" s="93" t="s">
        <v>64</v>
      </c>
      <c r="C6" s="38"/>
      <c r="D6" s="43"/>
      <c r="E6" s="43"/>
      <c r="F6" s="43"/>
      <c r="G6" s="44"/>
      <c r="H6" s="90"/>
    </row>
    <row r="7" spans="1:8" ht="18" customHeight="1" x14ac:dyDescent="0.15">
      <c r="A7" s="81"/>
      <c r="B7" s="94"/>
      <c r="C7" s="96"/>
      <c r="D7" s="97"/>
      <c r="E7" s="45"/>
      <c r="F7" s="45"/>
      <c r="G7" s="46"/>
      <c r="H7" s="90"/>
    </row>
    <row r="8" spans="1:8" ht="18" customHeight="1" x14ac:dyDescent="0.15">
      <c r="A8" s="81"/>
      <c r="B8" s="94"/>
      <c r="C8" s="85"/>
      <c r="D8" s="97"/>
      <c r="E8" s="45"/>
      <c r="F8" s="45"/>
      <c r="G8" s="46"/>
      <c r="H8" s="90"/>
    </row>
    <row r="9" spans="1:8" ht="18" customHeight="1" x14ac:dyDescent="0.15">
      <c r="A9" s="81"/>
      <c r="B9" s="95"/>
      <c r="C9" s="39"/>
      <c r="D9" s="45"/>
      <c r="E9" s="45"/>
      <c r="F9" s="45"/>
      <c r="G9" s="46"/>
      <c r="H9" s="90"/>
    </row>
    <row r="10" spans="1:8" ht="18" customHeight="1" x14ac:dyDescent="0.15">
      <c r="A10" s="81"/>
      <c r="B10" s="93" t="s">
        <v>66</v>
      </c>
      <c r="C10" s="39"/>
      <c r="D10" s="45"/>
      <c r="E10" s="45"/>
      <c r="F10" s="45"/>
      <c r="G10" s="46"/>
      <c r="H10" s="90"/>
    </row>
    <row r="11" spans="1:8" ht="18" customHeight="1" x14ac:dyDescent="0.15">
      <c r="A11" s="81"/>
      <c r="B11" s="94"/>
      <c r="C11" s="39"/>
      <c r="D11" s="45"/>
      <c r="E11" s="45"/>
      <c r="F11" s="45"/>
      <c r="G11" s="46"/>
      <c r="H11" s="90"/>
    </row>
    <row r="12" spans="1:8" ht="18" customHeight="1" x14ac:dyDescent="0.15">
      <c r="A12" s="81"/>
      <c r="B12" s="94"/>
      <c r="C12" s="39"/>
      <c r="D12" s="45"/>
      <c r="E12" s="45"/>
      <c r="F12" s="45"/>
      <c r="G12" s="46"/>
      <c r="H12" s="90"/>
    </row>
    <row r="13" spans="1:8" ht="18" customHeight="1" x14ac:dyDescent="0.15">
      <c r="A13" s="81"/>
      <c r="B13" s="94"/>
      <c r="C13" s="39"/>
      <c r="D13" s="45"/>
      <c r="E13" s="45"/>
      <c r="F13" s="45"/>
      <c r="G13" s="46"/>
      <c r="H13" s="90"/>
    </row>
    <row r="14" spans="1:8" ht="18" customHeight="1" x14ac:dyDescent="0.15">
      <c r="A14" s="81"/>
      <c r="B14" s="94"/>
      <c r="C14" s="39"/>
      <c r="D14" s="45"/>
      <c r="E14" s="45"/>
      <c r="F14" s="45"/>
      <c r="G14" s="46"/>
      <c r="H14" s="90"/>
    </row>
    <row r="15" spans="1:8" ht="18" customHeight="1" x14ac:dyDescent="0.15">
      <c r="A15" s="81"/>
      <c r="B15" s="94"/>
      <c r="C15" s="39"/>
      <c r="D15" s="45"/>
      <c r="E15" s="45"/>
      <c r="F15" s="45"/>
      <c r="G15" s="46"/>
      <c r="H15" s="90"/>
    </row>
    <row r="16" spans="1:8" ht="18" customHeight="1" x14ac:dyDescent="0.15">
      <c r="A16" s="81"/>
      <c r="B16" s="95"/>
      <c r="C16" s="39"/>
      <c r="D16" s="45"/>
      <c r="E16" s="45"/>
      <c r="F16" s="45"/>
      <c r="G16" s="46"/>
      <c r="H16" s="90"/>
    </row>
    <row r="17" spans="1:8" ht="18" customHeight="1" x14ac:dyDescent="0.15">
      <c r="A17" s="81"/>
      <c r="B17" s="80" t="s">
        <v>67</v>
      </c>
      <c r="C17" s="39"/>
      <c r="D17" s="45"/>
      <c r="E17" s="45"/>
      <c r="F17" s="45"/>
      <c r="G17" s="46"/>
      <c r="H17" s="90"/>
    </row>
    <row r="18" spans="1:8" ht="18" customHeight="1" x14ac:dyDescent="0.15">
      <c r="A18" s="81"/>
      <c r="B18" s="81"/>
      <c r="C18" s="39"/>
      <c r="D18" s="45"/>
      <c r="E18" s="45"/>
      <c r="F18" s="45"/>
      <c r="G18" s="46"/>
      <c r="H18" s="90"/>
    </row>
    <row r="19" spans="1:8" ht="18" customHeight="1" x14ac:dyDescent="0.15">
      <c r="A19" s="82"/>
      <c r="B19" s="82"/>
      <c r="C19" s="40"/>
      <c r="D19" s="47"/>
      <c r="E19" s="47"/>
      <c r="F19" s="47"/>
      <c r="G19" s="48"/>
      <c r="H19" s="91"/>
    </row>
  </sheetData>
  <mergeCells count="12">
    <mergeCell ref="B17:B19"/>
    <mergeCell ref="A6:A19"/>
    <mergeCell ref="C3:G3"/>
    <mergeCell ref="A3:B5"/>
    <mergeCell ref="H3:H19"/>
    <mergeCell ref="D4:E4"/>
    <mergeCell ref="F4:F5"/>
    <mergeCell ref="G4:G5"/>
    <mergeCell ref="C4:C5"/>
    <mergeCell ref="B6:B9"/>
    <mergeCell ref="C7:D8"/>
    <mergeCell ref="B10:B16"/>
  </mergeCells>
  <phoneticPr fontId="2"/>
  <printOptions horizontalCentered="1"/>
  <pageMargins left="0.43307086614173229" right="0.23622047244094491" top="0.74803149606299213" bottom="0.74803149606299213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定義</vt:lpstr>
      <vt:lpstr>定義２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柳澤　澄子</dc:creator>
  <cp:lastModifiedBy>LocalAdmin</cp:lastModifiedBy>
  <cp:lastPrinted>2021-11-12T02:16:23Z</cp:lastPrinted>
  <dcterms:created xsi:type="dcterms:W3CDTF">2016-05-18T08:13:11Z</dcterms:created>
  <dcterms:modified xsi:type="dcterms:W3CDTF">2021-11-12T02:26:09Z</dcterms:modified>
</cp:coreProperties>
</file>