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4370" windowHeight="7650"/>
  </bookViews>
  <sheets>
    <sheet name="R2" sheetId="3" r:id="rId1"/>
    <sheet name="H27" sheetId="1" r:id="rId2"/>
    <sheet name="Sheet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H7" i="3"/>
  <c r="H8" i="3"/>
  <c r="H9" i="3"/>
  <c r="H10" i="3"/>
  <c r="H11" i="3"/>
  <c r="H12" i="3"/>
  <c r="I6" i="3"/>
  <c r="H6" i="3"/>
  <c r="G6" i="3"/>
  <c r="G12" i="3"/>
  <c r="G11" i="3"/>
  <c r="G10" i="3"/>
  <c r="G9" i="3"/>
  <c r="G8" i="3"/>
  <c r="G7" i="3"/>
  <c r="F7" i="1" l="1"/>
  <c r="G7" i="1"/>
  <c r="F8" i="1"/>
  <c r="G8" i="1"/>
  <c r="F9" i="1"/>
  <c r="G9" i="1"/>
  <c r="F10" i="1"/>
  <c r="G10" i="1"/>
  <c r="F11" i="1"/>
  <c r="G11" i="1"/>
  <c r="F12" i="1"/>
  <c r="G12" i="1"/>
  <c r="G6" i="1"/>
  <c r="F6" i="1"/>
</calcChain>
</file>

<file path=xl/sharedStrings.xml><?xml version="1.0" encoding="utf-8"?>
<sst xmlns="http://schemas.openxmlformats.org/spreadsheetml/2006/main" count="36" uniqueCount="20">
  <si>
    <t>　４　販売農家</t>
    <rPh sb="3" eb="5">
      <t>ハンバイ</t>
    </rPh>
    <rPh sb="5" eb="7">
      <t>ノウカ</t>
    </rPh>
    <phoneticPr fontId="4"/>
  </si>
  <si>
    <t>　　（４）農業後継者の有無別農家数</t>
    <rPh sb="5" eb="7">
      <t>ノウギョウ</t>
    </rPh>
    <rPh sb="7" eb="10">
      <t>コウケイシャ</t>
    </rPh>
    <rPh sb="11" eb="13">
      <t>ウム</t>
    </rPh>
    <rPh sb="13" eb="14">
      <t>ベツ</t>
    </rPh>
    <rPh sb="14" eb="16">
      <t>ノウカ</t>
    </rPh>
    <rPh sb="16" eb="17">
      <t>スウ</t>
    </rPh>
    <phoneticPr fontId="7"/>
  </si>
  <si>
    <t>計</t>
    <rPh sb="0" eb="1">
      <t>ケイ</t>
    </rPh>
    <phoneticPr fontId="7"/>
  </si>
  <si>
    <t>県　計</t>
    <rPh sb="0" eb="1">
      <t>ケン</t>
    </rPh>
    <rPh sb="2" eb="3">
      <t>ケイ</t>
    </rPh>
    <phoneticPr fontId="7"/>
  </si>
  <si>
    <t>下諏訪町</t>
  </si>
  <si>
    <t>富士見町</t>
  </si>
  <si>
    <t>同居農業
後継者がいる</t>
    <rPh sb="0" eb="1">
      <t>ドウ</t>
    </rPh>
    <rPh sb="1" eb="2">
      <t>キョ</t>
    </rPh>
    <rPh sb="2" eb="4">
      <t>ノウギョウ</t>
    </rPh>
    <rPh sb="5" eb="6">
      <t>ゴ</t>
    </rPh>
    <rPh sb="6" eb="7">
      <t>ツギ</t>
    </rPh>
    <rPh sb="7" eb="8">
      <t>シャ</t>
    </rPh>
    <phoneticPr fontId="7"/>
  </si>
  <si>
    <t>同居農業
後継者がいない</t>
    <rPh sb="0" eb="1">
      <t>ドウ</t>
    </rPh>
    <rPh sb="1" eb="2">
      <t>キョ</t>
    </rPh>
    <rPh sb="2" eb="4">
      <t>ノウギョウ</t>
    </rPh>
    <rPh sb="5" eb="6">
      <t>ゴ</t>
    </rPh>
    <rPh sb="6" eb="7">
      <t>ツギ</t>
    </rPh>
    <rPh sb="7" eb="8">
      <t>シャ</t>
    </rPh>
    <phoneticPr fontId="7"/>
  </si>
  <si>
    <t>資料：農林業センサス</t>
    <rPh sb="0" eb="2">
      <t>シリョウ</t>
    </rPh>
    <rPh sb="3" eb="6">
      <t>ノウリンギョウ</t>
    </rPh>
    <phoneticPr fontId="3"/>
  </si>
  <si>
    <t>区分</t>
    <rPh sb="0" eb="2">
      <t>クブン</t>
    </rPh>
    <phoneticPr fontId="3"/>
  </si>
  <si>
    <t>割合</t>
    <rPh sb="0" eb="2">
      <t>ワリアイ</t>
    </rPh>
    <phoneticPr fontId="7"/>
  </si>
  <si>
    <t>茅 野 市</t>
    <phoneticPr fontId="7"/>
  </si>
  <si>
    <t>原    村</t>
    <phoneticPr fontId="7"/>
  </si>
  <si>
    <t>諏 訪 市</t>
    <phoneticPr fontId="7"/>
  </si>
  <si>
    <t>岡 谷 市</t>
    <phoneticPr fontId="7"/>
  </si>
  <si>
    <t>後継者を確保している</t>
    <rPh sb="0" eb="3">
      <t>コウケイシャ</t>
    </rPh>
    <rPh sb="4" eb="6">
      <t>カクホ</t>
    </rPh>
    <phoneticPr fontId="3"/>
  </si>
  <si>
    <t>後継者を確保していない</t>
    <rPh sb="0" eb="3">
      <t>コウケイシャ</t>
    </rPh>
    <rPh sb="4" eb="6">
      <t>カクホ</t>
    </rPh>
    <phoneticPr fontId="7"/>
  </si>
  <si>
    <t>後継者を確保している</t>
    <rPh sb="0" eb="1">
      <t>ゴ</t>
    </rPh>
    <rPh sb="1" eb="2">
      <t>ツギ</t>
    </rPh>
    <rPh sb="2" eb="3">
      <t>シャ</t>
    </rPh>
    <rPh sb="4" eb="6">
      <t>カクホ</t>
    </rPh>
    <phoneticPr fontId="7"/>
  </si>
  <si>
    <t>5年以内に農業経営を引き継がない</t>
    <rPh sb="1" eb="2">
      <t>ネン</t>
    </rPh>
    <rPh sb="2" eb="4">
      <t>イナイ</t>
    </rPh>
    <rPh sb="5" eb="7">
      <t>ノウギョウ</t>
    </rPh>
    <rPh sb="7" eb="9">
      <t>ケイエイ</t>
    </rPh>
    <rPh sb="10" eb="11">
      <t>ヒ</t>
    </rPh>
    <rPh sb="12" eb="13">
      <t>ツ</t>
    </rPh>
    <phoneticPr fontId="3"/>
  </si>
  <si>
    <t>後継者を確保していない</t>
    <rPh sb="0" eb="3">
      <t>コウケイシャ</t>
    </rPh>
    <rPh sb="4" eb="6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</si>
</sst>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11"/>
      <name val="ＭＳ 明朝"/>
      <family val="1"/>
      <charset val="128"/>
    </font>
    <font>
      <sz val="6"/>
      <name val="メイリオ"/>
      <family val="2"/>
      <charset val="128"/>
      <scheme val="minor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メイリオ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>
      <alignment vertical="top"/>
    </xf>
    <xf numFmtId="0" fontId="5" fillId="0" borderId="0" xfId="3" applyNumberFormat="1" applyFont="1" applyFill="1" applyBorder="1">
      <alignment vertical="center"/>
    </xf>
    <xf numFmtId="0" fontId="5" fillId="0" borderId="0" xfId="3" applyNumberFormat="1" applyFont="1" applyFill="1" applyAlignment="1">
      <alignment vertical="center"/>
    </xf>
    <xf numFmtId="0" fontId="0" fillId="0" borderId="1" xfId="0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 wrapText="1"/>
    </xf>
    <xf numFmtId="38" fontId="10" fillId="2" borderId="3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38" fontId="10" fillId="0" borderId="1" xfId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0" fontId="5" fillId="0" borderId="2" xfId="3" applyNumberFormat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176" fontId="10" fillId="0" borderId="3" xfId="5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0" fontId="10" fillId="0" borderId="0" xfId="3" applyNumberFormat="1" applyFont="1" applyFill="1" applyBorder="1">
      <alignment vertical="center"/>
    </xf>
    <xf numFmtId="0" fontId="12" fillId="0" borderId="0" xfId="0" applyFont="1">
      <alignment vertical="center"/>
    </xf>
    <xf numFmtId="0" fontId="10" fillId="0" borderId="0" xfId="3" applyNumberFormat="1" applyFont="1" applyFill="1" applyAlignment="1">
      <alignment vertical="center"/>
    </xf>
    <xf numFmtId="0" fontId="10" fillId="0" borderId="2" xfId="3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center" vertical="center" wrapText="1"/>
    </xf>
    <xf numFmtId="0" fontId="10" fillId="0" borderId="4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5" xfId="3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3" xfId="3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6">
    <cellStyle name="パーセント" xfId="5" builtinId="5"/>
    <cellStyle name="桁区切り" xfId="1" builtinId="6"/>
    <cellStyle name="標準" xfId="0" builtinId="0"/>
    <cellStyle name="標準 3" xfId="3"/>
    <cellStyle name="標準 3 2" xfId="4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令和２年　</a:t>
            </a:r>
            <a:r>
              <a:rPr lang="ja-JP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諏訪地方農業後継者有無別農家数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063700949077748E-2"/>
          <c:y val="0.13658080404703307"/>
          <c:w val="0.71029342618223745"/>
          <c:h val="0.737899806325510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'R2'!$G$3</c:f>
              <c:strCache>
                <c:ptCount val="1"/>
                <c:pt idx="0">
                  <c:v>後継者を確保している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'R2'!$A$6:$A$12</c:f>
              <c:strCache>
                <c:ptCount val="7"/>
                <c:pt idx="0">
                  <c:v>県　計</c:v>
                </c:pt>
                <c:pt idx="1">
                  <c:v>茅 野 市</c:v>
                </c:pt>
                <c:pt idx="2">
                  <c:v>富士見町</c:v>
                </c:pt>
                <c:pt idx="3">
                  <c:v>原    村</c:v>
                </c:pt>
                <c:pt idx="4">
                  <c:v>諏 訪 市</c:v>
                </c:pt>
                <c:pt idx="5">
                  <c:v>岡 谷 市</c:v>
                </c:pt>
                <c:pt idx="6">
                  <c:v>下諏訪町</c:v>
                </c:pt>
              </c:strCache>
            </c:strRef>
          </c:cat>
          <c:val>
            <c:numRef>
              <c:f>'R2'!$G$6:$G$12</c:f>
              <c:numCache>
                <c:formatCode>0.0%</c:formatCode>
                <c:ptCount val="7"/>
                <c:pt idx="0">
                  <c:v>0.24199999999999999</c:v>
                </c:pt>
                <c:pt idx="1">
                  <c:v>0.223</c:v>
                </c:pt>
                <c:pt idx="2">
                  <c:v>0.252</c:v>
                </c:pt>
                <c:pt idx="3">
                  <c:v>0.246</c:v>
                </c:pt>
                <c:pt idx="4">
                  <c:v>0.36399999999999999</c:v>
                </c:pt>
                <c:pt idx="5">
                  <c:v>0.27500000000000002</c:v>
                </c:pt>
                <c:pt idx="6">
                  <c:v>0.17599999999999999</c:v>
                </c:pt>
              </c:numCache>
            </c:numRef>
          </c:val>
        </c:ser>
        <c:ser>
          <c:idx val="1"/>
          <c:order val="1"/>
          <c:tx>
            <c:strRef>
              <c:f>'R2'!$H$3</c:f>
              <c:strCache>
                <c:ptCount val="1"/>
                <c:pt idx="0">
                  <c:v>5年以内に農業経営を引き継がない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'R2'!$A$6:$A$12</c:f>
              <c:strCache>
                <c:ptCount val="7"/>
                <c:pt idx="0">
                  <c:v>県　計</c:v>
                </c:pt>
                <c:pt idx="1">
                  <c:v>茅 野 市</c:v>
                </c:pt>
                <c:pt idx="2">
                  <c:v>富士見町</c:v>
                </c:pt>
                <c:pt idx="3">
                  <c:v>原    村</c:v>
                </c:pt>
                <c:pt idx="4">
                  <c:v>諏 訪 市</c:v>
                </c:pt>
                <c:pt idx="5">
                  <c:v>岡 谷 市</c:v>
                </c:pt>
                <c:pt idx="6">
                  <c:v>下諏訪町</c:v>
                </c:pt>
              </c:strCache>
            </c:strRef>
          </c:cat>
          <c:val>
            <c:numRef>
              <c:f>'R2'!$H$6:$H$12</c:f>
              <c:numCache>
                <c:formatCode>0.0%</c:formatCode>
                <c:ptCount val="7"/>
                <c:pt idx="0">
                  <c:v>5.5E-2</c:v>
                </c:pt>
                <c:pt idx="1">
                  <c:v>5.0999999999999997E-2</c:v>
                </c:pt>
                <c:pt idx="2">
                  <c:v>0.10199999999999999</c:v>
                </c:pt>
                <c:pt idx="3">
                  <c:v>4.5999999999999999E-2</c:v>
                </c:pt>
                <c:pt idx="4">
                  <c:v>5.1999999999999998E-2</c:v>
                </c:pt>
                <c:pt idx="5">
                  <c:v>4.2999999999999997E-2</c:v>
                </c:pt>
                <c:pt idx="6">
                  <c:v>0.11799999999999999</c:v>
                </c:pt>
              </c:numCache>
            </c:numRef>
          </c:val>
        </c:ser>
        <c:ser>
          <c:idx val="2"/>
          <c:order val="2"/>
          <c:tx>
            <c:strRef>
              <c:f>'R2'!$I$3</c:f>
              <c:strCache>
                <c:ptCount val="1"/>
                <c:pt idx="0">
                  <c:v>後継者を確保していない</c:v>
                </c:pt>
              </c:strCache>
            </c:strRef>
          </c:tx>
          <c:spPr>
            <a:pattFill prst="dkDnDiag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52400" h="50800" prst="softRound"/>
              <a:bevelB w="152400" h="50800" prst="softRound"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'R2'!$A$6:$A$12</c:f>
              <c:strCache>
                <c:ptCount val="7"/>
                <c:pt idx="0">
                  <c:v>県　計</c:v>
                </c:pt>
                <c:pt idx="1">
                  <c:v>茅 野 市</c:v>
                </c:pt>
                <c:pt idx="2">
                  <c:v>富士見町</c:v>
                </c:pt>
                <c:pt idx="3">
                  <c:v>原    村</c:v>
                </c:pt>
                <c:pt idx="4">
                  <c:v>諏 訪 市</c:v>
                </c:pt>
                <c:pt idx="5">
                  <c:v>岡 谷 市</c:v>
                </c:pt>
                <c:pt idx="6">
                  <c:v>下諏訪町</c:v>
                </c:pt>
              </c:strCache>
            </c:strRef>
          </c:cat>
          <c:val>
            <c:numRef>
              <c:f>'R2'!$I$6:$I$12</c:f>
              <c:numCache>
                <c:formatCode>0.0%</c:formatCode>
                <c:ptCount val="7"/>
                <c:pt idx="0">
                  <c:v>0.70199999999999996</c:v>
                </c:pt>
                <c:pt idx="1">
                  <c:v>0.72699999999999998</c:v>
                </c:pt>
                <c:pt idx="2">
                  <c:v>0.64600000000000002</c:v>
                </c:pt>
                <c:pt idx="3">
                  <c:v>0.70799999999999996</c:v>
                </c:pt>
                <c:pt idx="4">
                  <c:v>0.58399999999999996</c:v>
                </c:pt>
                <c:pt idx="5">
                  <c:v>0.68100000000000005</c:v>
                </c:pt>
                <c:pt idx="6">
                  <c:v>0.70599999999999996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55462392"/>
        <c:axId val="355459352"/>
      </c:barChart>
      <c:catAx>
        <c:axId val="35546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55459352"/>
        <c:crosses val="autoZero"/>
        <c:auto val="1"/>
        <c:lblAlgn val="ctr"/>
        <c:lblOffset val="200"/>
        <c:noMultiLvlLbl val="0"/>
      </c:catAx>
      <c:valAx>
        <c:axId val="35545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5546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527899921600693E-2"/>
          <c:y val="0.94508139604709374"/>
          <c:w val="0.69588407509667349"/>
          <c:h val="3.700434012839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ysClr val="windowText" lastClr="000000"/>
                </a:solidFill>
              </a:rPr>
              <a:t>諏訪地方同居農業後継者有無別農家数（Ｈ</a:t>
            </a:r>
            <a:r>
              <a:rPr lang="en-US">
                <a:solidFill>
                  <a:sysClr val="windowText" lastClr="000000"/>
                </a:solidFill>
              </a:rPr>
              <a:t>27</a:t>
            </a:r>
            <a:r>
              <a:rPr lang="ja-JP">
                <a:solidFill>
                  <a:sysClr val="windowText" lastClr="000000"/>
                </a:solidFill>
              </a:rPr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063700949077748E-2"/>
          <c:y val="0.13658080404703307"/>
          <c:w val="0.71029342618223745"/>
          <c:h val="0.737899806325510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'H27'!$F$3</c:f>
              <c:strCache>
                <c:ptCount val="1"/>
                <c:pt idx="0">
                  <c:v>同居農業
後継者がいる</c:v>
                </c:pt>
              </c:strCache>
            </c:strRef>
          </c:tx>
          <c:spPr>
            <a:pattFill prst="pct5">
              <a:fgClr>
                <a:schemeClr val="bg1"/>
              </a:fgClr>
              <a:bgClr>
                <a:schemeClr val="accent1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'H27'!$A$6:$A$12</c:f>
              <c:strCache>
                <c:ptCount val="7"/>
                <c:pt idx="0">
                  <c:v>県　計</c:v>
                </c:pt>
                <c:pt idx="1">
                  <c:v>茅 野 市</c:v>
                </c:pt>
                <c:pt idx="2">
                  <c:v>富士見町</c:v>
                </c:pt>
                <c:pt idx="3">
                  <c:v>原    村</c:v>
                </c:pt>
                <c:pt idx="4">
                  <c:v>諏 訪 市</c:v>
                </c:pt>
                <c:pt idx="5">
                  <c:v>岡 谷 市</c:v>
                </c:pt>
                <c:pt idx="6">
                  <c:v>下諏訪町</c:v>
                </c:pt>
              </c:strCache>
            </c:strRef>
          </c:cat>
          <c:val>
            <c:numRef>
              <c:f>'H27'!$F$6:$F$12</c:f>
              <c:numCache>
                <c:formatCode>0.0%</c:formatCode>
                <c:ptCount val="7"/>
                <c:pt idx="0">
                  <c:v>0.317</c:v>
                </c:pt>
                <c:pt idx="1">
                  <c:v>0.35099999999999998</c:v>
                </c:pt>
                <c:pt idx="2">
                  <c:v>0.27900000000000003</c:v>
                </c:pt>
                <c:pt idx="3">
                  <c:v>0.27600000000000002</c:v>
                </c:pt>
                <c:pt idx="4">
                  <c:v>0.35199999999999998</c:v>
                </c:pt>
                <c:pt idx="5">
                  <c:v>0.316</c:v>
                </c:pt>
                <c:pt idx="6">
                  <c:v>0.19</c:v>
                </c:pt>
              </c:numCache>
            </c:numRef>
          </c:val>
        </c:ser>
        <c:ser>
          <c:idx val="1"/>
          <c:order val="1"/>
          <c:tx>
            <c:strRef>
              <c:f>'H27'!$G$3</c:f>
              <c:strCache>
                <c:ptCount val="1"/>
                <c:pt idx="0">
                  <c:v>同居農業
後継者がいない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accent2"/>
              </a:bgClr>
            </a:patt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'H27'!$A$6:$A$12</c:f>
              <c:strCache>
                <c:ptCount val="7"/>
                <c:pt idx="0">
                  <c:v>県　計</c:v>
                </c:pt>
                <c:pt idx="1">
                  <c:v>茅 野 市</c:v>
                </c:pt>
                <c:pt idx="2">
                  <c:v>富士見町</c:v>
                </c:pt>
                <c:pt idx="3">
                  <c:v>原    村</c:v>
                </c:pt>
                <c:pt idx="4">
                  <c:v>諏 訪 市</c:v>
                </c:pt>
                <c:pt idx="5">
                  <c:v>岡 谷 市</c:v>
                </c:pt>
                <c:pt idx="6">
                  <c:v>下諏訪町</c:v>
                </c:pt>
              </c:strCache>
            </c:strRef>
          </c:cat>
          <c:val>
            <c:numRef>
              <c:f>'H27'!$G$6:$G$12</c:f>
              <c:numCache>
                <c:formatCode>0.0%</c:formatCode>
                <c:ptCount val="7"/>
                <c:pt idx="0">
                  <c:v>0.68300000000000005</c:v>
                </c:pt>
                <c:pt idx="1">
                  <c:v>0.64900000000000002</c:v>
                </c:pt>
                <c:pt idx="2">
                  <c:v>0.72099999999999997</c:v>
                </c:pt>
                <c:pt idx="3">
                  <c:v>0.72399999999999998</c:v>
                </c:pt>
                <c:pt idx="4">
                  <c:v>0.64800000000000002</c:v>
                </c:pt>
                <c:pt idx="5">
                  <c:v>0.68400000000000005</c:v>
                </c:pt>
                <c:pt idx="6">
                  <c:v>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55460136"/>
        <c:axId val="355460920"/>
      </c:barChart>
      <c:catAx>
        <c:axId val="35546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460920"/>
        <c:crosses val="autoZero"/>
        <c:auto val="1"/>
        <c:lblAlgn val="ctr"/>
        <c:lblOffset val="200"/>
        <c:noMultiLvlLbl val="0"/>
      </c:catAx>
      <c:valAx>
        <c:axId val="35546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46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13</xdr:row>
      <xdr:rowOff>38100</xdr:rowOff>
    </xdr:from>
    <xdr:to>
      <xdr:col>8</xdr:col>
      <xdr:colOff>485775</xdr:colOff>
      <xdr:row>40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13</xdr:row>
      <xdr:rowOff>171449</xdr:rowOff>
    </xdr:from>
    <xdr:to>
      <xdr:col>8</xdr:col>
      <xdr:colOff>285750</xdr:colOff>
      <xdr:row>36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ファセット">
  <a:themeElements>
    <a:clrScheme name="ファセット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ファセット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ファセット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Normal="100" workbookViewId="0">
      <selection activeCell="H7" sqref="H7"/>
    </sheetView>
  </sheetViews>
  <sheetFormatPr defaultRowHeight="18.75"/>
  <cols>
    <col min="1" max="1" width="9.21875" customWidth="1"/>
    <col min="2" max="2" width="7.44140625" customWidth="1"/>
    <col min="3" max="3" width="9.77734375" customWidth="1"/>
    <col min="4" max="4" width="9.6640625" customWidth="1"/>
    <col min="5" max="5" width="9.88671875" customWidth="1"/>
    <col min="6" max="6" width="1.21875" customWidth="1"/>
    <col min="7" max="8" width="8" customWidth="1"/>
    <col min="9" max="9" width="7.33203125" customWidth="1"/>
  </cols>
  <sheetData>
    <row r="1" spans="1:9">
      <c r="A1" s="17" t="s">
        <v>0</v>
      </c>
      <c r="B1" s="18"/>
      <c r="C1" s="18"/>
      <c r="D1" s="18"/>
      <c r="E1" s="18"/>
      <c r="F1" s="19"/>
      <c r="G1" s="19"/>
      <c r="H1" s="19"/>
      <c r="I1" s="19"/>
    </row>
    <row r="2" spans="1:9">
      <c r="A2" s="20" t="s">
        <v>1</v>
      </c>
      <c r="B2" s="18"/>
      <c r="C2" s="18"/>
      <c r="D2" s="18"/>
      <c r="E2" s="18"/>
      <c r="F2" s="19"/>
      <c r="G2" s="21" t="s">
        <v>10</v>
      </c>
      <c r="H2" s="19"/>
      <c r="I2" s="19"/>
    </row>
    <row r="3" spans="1:9">
      <c r="A3" s="26" t="s">
        <v>9</v>
      </c>
      <c r="B3" s="27" t="s">
        <v>2</v>
      </c>
      <c r="C3" s="29" t="s">
        <v>15</v>
      </c>
      <c r="D3" s="31" t="s">
        <v>18</v>
      </c>
      <c r="E3" s="29" t="s">
        <v>16</v>
      </c>
      <c r="F3" s="19"/>
      <c r="G3" s="29" t="s">
        <v>17</v>
      </c>
      <c r="H3" s="30" t="s">
        <v>18</v>
      </c>
      <c r="I3" s="25" t="s">
        <v>19</v>
      </c>
    </row>
    <row r="4" spans="1:9" ht="13.5" customHeight="1">
      <c r="A4" s="26"/>
      <c r="B4" s="28"/>
      <c r="C4" s="29"/>
      <c r="D4" s="32"/>
      <c r="E4" s="29"/>
      <c r="F4" s="22"/>
      <c r="G4" s="29"/>
      <c r="H4" s="30"/>
      <c r="I4" s="25"/>
    </row>
    <row r="5" spans="1:9">
      <c r="A5" s="26"/>
      <c r="B5" s="28"/>
      <c r="C5" s="29"/>
      <c r="D5" s="33"/>
      <c r="E5" s="29"/>
      <c r="F5" s="22"/>
      <c r="G5" s="29"/>
      <c r="H5" s="30"/>
      <c r="I5" s="25"/>
    </row>
    <row r="6" spans="1:9" s="11" customFormat="1" ht="17.25" customHeight="1">
      <c r="A6" s="23" t="s">
        <v>3</v>
      </c>
      <c r="B6" s="7">
        <v>42777</v>
      </c>
      <c r="C6" s="7">
        <v>10366</v>
      </c>
      <c r="D6" s="7">
        <v>2368</v>
      </c>
      <c r="E6" s="8">
        <v>30043</v>
      </c>
      <c r="F6" s="12"/>
      <c r="G6" s="16">
        <f>ROUND(C6/$B6,3)</f>
        <v>0.24199999999999999</v>
      </c>
      <c r="H6" s="16">
        <f>ROUND(D6/$B6,3)</f>
        <v>5.5E-2</v>
      </c>
      <c r="I6" s="16">
        <f>ROUND(E6/$B6,3)</f>
        <v>0.70199999999999996</v>
      </c>
    </row>
    <row r="7" spans="1:9" s="11" customFormat="1" ht="17.25" customHeight="1">
      <c r="A7" s="23" t="s">
        <v>11</v>
      </c>
      <c r="B7" s="7">
        <v>867</v>
      </c>
      <c r="C7" s="7">
        <v>193</v>
      </c>
      <c r="D7" s="7">
        <v>44</v>
      </c>
      <c r="E7" s="8">
        <v>630</v>
      </c>
      <c r="F7" s="12"/>
      <c r="G7" s="16">
        <f t="shared" ref="G7:G12" si="0">ROUND(C7/$B7,3)</f>
        <v>0.223</v>
      </c>
      <c r="H7" s="16">
        <f t="shared" ref="H7:H12" si="1">ROUND(D7/$B7,3)</f>
        <v>5.0999999999999997E-2</v>
      </c>
      <c r="I7" s="16">
        <f t="shared" ref="I7:I12" si="2">ROUND(E7/$B7,3)</f>
        <v>0.72699999999999998</v>
      </c>
    </row>
    <row r="8" spans="1:9" s="11" customFormat="1" ht="17.25" customHeight="1">
      <c r="A8" s="23" t="s">
        <v>5</v>
      </c>
      <c r="B8" s="7">
        <v>469</v>
      </c>
      <c r="C8" s="7">
        <v>118</v>
      </c>
      <c r="D8" s="7">
        <v>48</v>
      </c>
      <c r="E8" s="8">
        <v>303</v>
      </c>
      <c r="F8" s="12"/>
      <c r="G8" s="16">
        <f t="shared" si="0"/>
        <v>0.252</v>
      </c>
      <c r="H8" s="16">
        <f t="shared" si="1"/>
        <v>0.10199999999999999</v>
      </c>
      <c r="I8" s="16">
        <f t="shared" si="2"/>
        <v>0.64600000000000002</v>
      </c>
    </row>
    <row r="9" spans="1:9" s="11" customFormat="1" ht="17.25" customHeight="1">
      <c r="A9" s="23" t="s">
        <v>12</v>
      </c>
      <c r="B9" s="7">
        <v>414</v>
      </c>
      <c r="C9" s="7">
        <v>102</v>
      </c>
      <c r="D9" s="7">
        <v>19</v>
      </c>
      <c r="E9" s="8">
        <v>293</v>
      </c>
      <c r="F9" s="12"/>
      <c r="G9" s="16">
        <f t="shared" si="0"/>
        <v>0.246</v>
      </c>
      <c r="H9" s="16">
        <f t="shared" si="1"/>
        <v>4.5999999999999999E-2</v>
      </c>
      <c r="I9" s="16">
        <f t="shared" si="2"/>
        <v>0.70799999999999996</v>
      </c>
    </row>
    <row r="10" spans="1:9" s="11" customFormat="1" ht="17.25" customHeight="1">
      <c r="A10" s="23" t="s">
        <v>13</v>
      </c>
      <c r="B10" s="7">
        <v>327</v>
      </c>
      <c r="C10" s="7">
        <v>119</v>
      </c>
      <c r="D10" s="7">
        <v>17</v>
      </c>
      <c r="E10" s="8">
        <v>191</v>
      </c>
      <c r="F10" s="12"/>
      <c r="G10" s="16">
        <f t="shared" si="0"/>
        <v>0.36399999999999999</v>
      </c>
      <c r="H10" s="16">
        <f t="shared" si="1"/>
        <v>5.1999999999999998E-2</v>
      </c>
      <c r="I10" s="16">
        <f t="shared" si="2"/>
        <v>0.58399999999999996</v>
      </c>
    </row>
    <row r="11" spans="1:9" s="11" customFormat="1" ht="17.25" customHeight="1">
      <c r="A11" s="23" t="s">
        <v>14</v>
      </c>
      <c r="B11" s="7">
        <v>69</v>
      </c>
      <c r="C11" s="7">
        <v>19</v>
      </c>
      <c r="D11" s="7">
        <v>3</v>
      </c>
      <c r="E11" s="8">
        <v>47</v>
      </c>
      <c r="F11" s="12"/>
      <c r="G11" s="16">
        <f t="shared" si="0"/>
        <v>0.27500000000000002</v>
      </c>
      <c r="H11" s="16">
        <f t="shared" si="1"/>
        <v>4.2999999999999997E-2</v>
      </c>
      <c r="I11" s="16">
        <f t="shared" si="2"/>
        <v>0.68100000000000005</v>
      </c>
    </row>
    <row r="12" spans="1:9" s="11" customFormat="1" ht="17.25" customHeight="1">
      <c r="A12" s="23" t="s">
        <v>4</v>
      </c>
      <c r="B12" s="7">
        <v>17</v>
      </c>
      <c r="C12" s="7">
        <v>3</v>
      </c>
      <c r="D12" s="7">
        <v>2</v>
      </c>
      <c r="E12" s="8">
        <v>12</v>
      </c>
      <c r="F12" s="12"/>
      <c r="G12" s="16">
        <f t="shared" si="0"/>
        <v>0.17599999999999999</v>
      </c>
      <c r="H12" s="16">
        <f t="shared" si="1"/>
        <v>0.11799999999999999</v>
      </c>
      <c r="I12" s="16">
        <f t="shared" si="2"/>
        <v>0.70599999999999996</v>
      </c>
    </row>
    <row r="13" spans="1:9">
      <c r="A13" s="19"/>
      <c r="B13" s="19"/>
      <c r="C13" s="19"/>
      <c r="D13" s="19"/>
      <c r="E13" s="24" t="s">
        <v>8</v>
      </c>
      <c r="F13" s="19"/>
      <c r="G13" s="19"/>
      <c r="H13" s="19"/>
      <c r="I13" s="19"/>
    </row>
    <row r="14" spans="1:9">
      <c r="A14" s="19"/>
      <c r="B14" s="19"/>
      <c r="C14" s="19"/>
      <c r="D14" s="19"/>
      <c r="E14" s="19"/>
      <c r="F14" s="19"/>
      <c r="G14" s="19"/>
      <c r="H14" s="19"/>
      <c r="I14" s="19"/>
    </row>
  </sheetData>
  <mergeCells count="8">
    <mergeCell ref="I3:I5"/>
    <mergeCell ref="A3:A5"/>
    <mergeCell ref="B3:B5"/>
    <mergeCell ref="C3:C5"/>
    <mergeCell ref="E3:E5"/>
    <mergeCell ref="G3:G5"/>
    <mergeCell ref="H3:H5"/>
    <mergeCell ref="D3:D5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39" sqref="C39"/>
    </sheetView>
  </sheetViews>
  <sheetFormatPr defaultRowHeight="18.75"/>
  <cols>
    <col min="1" max="1" width="11.6640625" customWidth="1"/>
    <col min="2" max="2" width="11.44140625" customWidth="1"/>
    <col min="3" max="4" width="14" customWidth="1"/>
  </cols>
  <sheetData>
    <row r="1" spans="1:7">
      <c r="A1" s="1" t="s">
        <v>0</v>
      </c>
      <c r="B1" s="2"/>
      <c r="C1" s="2"/>
      <c r="D1" s="2"/>
    </row>
    <row r="2" spans="1:7">
      <c r="A2" s="3" t="s">
        <v>1</v>
      </c>
      <c r="B2" s="2"/>
      <c r="C2" s="2"/>
      <c r="D2" s="2"/>
      <c r="F2" s="14" t="s">
        <v>10</v>
      </c>
    </row>
    <row r="3" spans="1:7">
      <c r="A3" s="35" t="s">
        <v>9</v>
      </c>
      <c r="B3" s="36" t="s">
        <v>2</v>
      </c>
      <c r="C3" s="34" t="s">
        <v>6</v>
      </c>
      <c r="D3" s="34" t="s">
        <v>7</v>
      </c>
      <c r="F3" s="34" t="s">
        <v>6</v>
      </c>
      <c r="G3" s="34" t="s">
        <v>7</v>
      </c>
    </row>
    <row r="4" spans="1:7" ht="13.5" customHeight="1">
      <c r="A4" s="35"/>
      <c r="B4" s="37"/>
      <c r="C4" s="34"/>
      <c r="D4" s="34"/>
      <c r="E4" s="4"/>
      <c r="F4" s="34"/>
      <c r="G4" s="34"/>
    </row>
    <row r="5" spans="1:7">
      <c r="A5" s="35"/>
      <c r="B5" s="37"/>
      <c r="C5" s="34"/>
      <c r="D5" s="34"/>
      <c r="E5" s="4"/>
      <c r="F5" s="34"/>
      <c r="G5" s="34"/>
    </row>
    <row r="6" spans="1:7" s="11" customFormat="1" ht="17.25" customHeight="1">
      <c r="A6" s="5" t="s">
        <v>3</v>
      </c>
      <c r="B6" s="7">
        <v>51777</v>
      </c>
      <c r="C6" s="7">
        <v>16428</v>
      </c>
      <c r="D6" s="8">
        <v>35349</v>
      </c>
      <c r="E6" s="12"/>
      <c r="F6" s="16">
        <f>ROUND(C6/$B6,3)</f>
        <v>0.317</v>
      </c>
      <c r="G6" s="16">
        <f>ROUND(D6/$B6,3)</f>
        <v>0.68300000000000005</v>
      </c>
    </row>
    <row r="7" spans="1:7" s="11" customFormat="1" ht="17.25" customHeight="1">
      <c r="A7" s="15" t="s">
        <v>11</v>
      </c>
      <c r="B7" s="9">
        <v>1158</v>
      </c>
      <c r="C7" s="9">
        <v>406</v>
      </c>
      <c r="D7" s="10">
        <v>752</v>
      </c>
      <c r="E7" s="13"/>
      <c r="F7" s="16">
        <f t="shared" ref="F7:F12" si="0">ROUND(C7/$B7,3)</f>
        <v>0.35099999999999998</v>
      </c>
      <c r="G7" s="16">
        <f t="shared" ref="G7:G12" si="1">ROUND(D7/$B7,3)</f>
        <v>0.64900000000000002</v>
      </c>
    </row>
    <row r="8" spans="1:7" s="11" customFormat="1" ht="17.25" customHeight="1">
      <c r="A8" s="15" t="s">
        <v>5</v>
      </c>
      <c r="B8" s="9">
        <v>598</v>
      </c>
      <c r="C8" s="9">
        <v>167</v>
      </c>
      <c r="D8" s="10">
        <v>431</v>
      </c>
      <c r="E8" s="13"/>
      <c r="F8" s="16">
        <f t="shared" si="0"/>
        <v>0.27900000000000003</v>
      </c>
      <c r="G8" s="16">
        <f t="shared" si="1"/>
        <v>0.72099999999999997</v>
      </c>
    </row>
    <row r="9" spans="1:7" s="11" customFormat="1" ht="17.25" customHeight="1">
      <c r="A9" s="5" t="s">
        <v>12</v>
      </c>
      <c r="B9" s="7">
        <v>500</v>
      </c>
      <c r="C9" s="7">
        <v>138</v>
      </c>
      <c r="D9" s="8">
        <v>362</v>
      </c>
      <c r="E9" s="12"/>
      <c r="F9" s="16">
        <f t="shared" si="0"/>
        <v>0.27600000000000002</v>
      </c>
      <c r="G9" s="16">
        <f t="shared" si="1"/>
        <v>0.72399999999999998</v>
      </c>
    </row>
    <row r="10" spans="1:7" s="11" customFormat="1" ht="17.25" customHeight="1">
      <c r="A10" s="15" t="s">
        <v>13</v>
      </c>
      <c r="B10" s="9">
        <v>403</v>
      </c>
      <c r="C10" s="9">
        <v>142</v>
      </c>
      <c r="D10" s="10">
        <v>261</v>
      </c>
      <c r="E10" s="13"/>
      <c r="F10" s="16">
        <f t="shared" si="0"/>
        <v>0.35199999999999998</v>
      </c>
      <c r="G10" s="16">
        <f t="shared" si="1"/>
        <v>0.64800000000000002</v>
      </c>
    </row>
    <row r="11" spans="1:7" s="11" customFormat="1" ht="17.25" customHeight="1">
      <c r="A11" s="15" t="s">
        <v>14</v>
      </c>
      <c r="B11" s="9">
        <v>79</v>
      </c>
      <c r="C11" s="9">
        <v>25</v>
      </c>
      <c r="D11" s="10">
        <v>54</v>
      </c>
      <c r="E11" s="13"/>
      <c r="F11" s="16">
        <f t="shared" si="0"/>
        <v>0.316</v>
      </c>
      <c r="G11" s="16">
        <f t="shared" si="1"/>
        <v>0.68400000000000005</v>
      </c>
    </row>
    <row r="12" spans="1:7" s="11" customFormat="1" ht="17.25" customHeight="1">
      <c r="A12" s="5" t="s">
        <v>4</v>
      </c>
      <c r="B12" s="7">
        <v>21</v>
      </c>
      <c r="C12" s="7">
        <v>4</v>
      </c>
      <c r="D12" s="8">
        <v>17</v>
      </c>
      <c r="E12" s="12"/>
      <c r="F12" s="16">
        <f t="shared" si="0"/>
        <v>0.19</v>
      </c>
      <c r="G12" s="16">
        <f t="shared" si="1"/>
        <v>0.81</v>
      </c>
    </row>
    <row r="13" spans="1:7">
      <c r="D13" s="6" t="s">
        <v>8</v>
      </c>
    </row>
  </sheetData>
  <mergeCells count="6">
    <mergeCell ref="C3:C5"/>
    <mergeCell ref="D3:D5"/>
    <mergeCell ref="F3:F5"/>
    <mergeCell ref="G3:G5"/>
    <mergeCell ref="A3:A5"/>
    <mergeCell ref="B3:B5"/>
  </mergeCells>
  <phoneticPr fontId="7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R2</vt:lpstr>
      <vt:lpstr>H27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2021-11-11T05:26:45Z</cp:lastPrinted>
  <dcterms:created xsi:type="dcterms:W3CDTF">2016-09-06T05:33:36Z</dcterms:created>
  <dcterms:modified xsi:type="dcterms:W3CDTF">2021-11-11T05:35:46Z</dcterms:modified>
</cp:coreProperties>
</file>