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R3(2021)\A2企画部\B企画課\01企画係\統計\統計紹介データ\07_農林業\Ｒ2調査\"/>
    </mc:Choice>
  </mc:AlternateContent>
  <bookViews>
    <workbookView xWindow="0" yWindow="0" windowWidth="14370" windowHeight="7650"/>
  </bookViews>
  <sheets>
    <sheet name="販売農家後継者の有無" sheetId="1" r:id="rId1"/>
    <sheet name="Ｒ2" sheetId="2" r:id="rId2"/>
  </sheets>
  <definedNames>
    <definedName name="_xlnm.Print_Area" localSheetId="0">販売農家後継者の有無!$A$1:$J$44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J9" i="1" s="1"/>
  <c r="E15" i="1" s="1"/>
  <c r="I8" i="1"/>
  <c r="C8" i="1"/>
  <c r="C7" i="1"/>
  <c r="C6" i="1"/>
  <c r="I9" i="2"/>
  <c r="B9" i="2"/>
  <c r="B7" i="2"/>
  <c r="B8" i="2"/>
  <c r="B6" i="2"/>
  <c r="I6" i="2" s="1"/>
  <c r="H8" i="2"/>
  <c r="I8" i="2"/>
  <c r="I7" i="2"/>
  <c r="J8" i="1" l="1"/>
  <c r="G14" i="1" s="1"/>
  <c r="H15" i="1"/>
  <c r="D15" i="1"/>
  <c r="F15" i="1"/>
  <c r="J7" i="1"/>
  <c r="C15" i="1"/>
  <c r="C14" i="1"/>
  <c r="I15" i="1"/>
  <c r="J6" i="1"/>
  <c r="C12" i="1" s="1"/>
  <c r="I14" i="1" l="1"/>
  <c r="D14" i="1"/>
  <c r="G13" i="1"/>
  <c r="D13" i="1"/>
  <c r="I13" i="1"/>
  <c r="I12" i="1"/>
  <c r="G12" i="1"/>
  <c r="D12" i="1"/>
  <c r="C13" i="1"/>
</calcChain>
</file>

<file path=xl/sharedStrings.xml><?xml version="1.0" encoding="utf-8"?>
<sst xmlns="http://schemas.openxmlformats.org/spreadsheetml/2006/main" count="69" uniqueCount="26">
  <si>
    <t>H27</t>
    <phoneticPr fontId="2"/>
  </si>
  <si>
    <t>区分</t>
    <rPh sb="0" eb="2">
      <t>クブン</t>
    </rPh>
    <phoneticPr fontId="2"/>
  </si>
  <si>
    <t>H22</t>
    <phoneticPr fontId="4"/>
  </si>
  <si>
    <t>H17</t>
    <phoneticPr fontId="4"/>
  </si>
  <si>
    <t>計</t>
    <rPh sb="0" eb="1">
      <t>ケイ</t>
    </rPh>
    <phoneticPr fontId="2"/>
  </si>
  <si>
    <t>農業後継者がいる</t>
    <phoneticPr fontId="2"/>
  </si>
  <si>
    <t>農業後継者がいない</t>
    <phoneticPr fontId="2"/>
  </si>
  <si>
    <t>資料：農林業センサス</t>
    <rPh sb="0" eb="2">
      <t>シリョウ</t>
    </rPh>
    <rPh sb="3" eb="6">
      <t>ノウリンギョウ</t>
    </rPh>
    <phoneticPr fontId="2"/>
  </si>
  <si>
    <t>農業後継者
がいる</t>
    <rPh sb="0" eb="2">
      <t>ノウギョウ</t>
    </rPh>
    <rPh sb="2" eb="5">
      <t>コウケイシャ</t>
    </rPh>
    <phoneticPr fontId="4"/>
  </si>
  <si>
    <t>単位：戸</t>
    <rPh sb="0" eb="2">
      <t>タンイ</t>
    </rPh>
    <rPh sb="3" eb="4">
      <t>コ</t>
    </rPh>
    <phoneticPr fontId="2"/>
  </si>
  <si>
    <t>他出後継者がいる</t>
  </si>
  <si>
    <t>後継者の確保状況別経営体数</t>
    <rPh sb="0" eb="3">
      <t>コウケイシャ</t>
    </rPh>
    <rPh sb="4" eb="6">
      <t>カクホ</t>
    </rPh>
    <rPh sb="6" eb="8">
      <t>ジョウキョウ</t>
    </rPh>
    <rPh sb="8" eb="9">
      <t>ベツ</t>
    </rPh>
    <rPh sb="9" eb="11">
      <t>ケイエイ</t>
    </rPh>
    <rPh sb="11" eb="12">
      <t>タイ</t>
    </rPh>
    <rPh sb="12" eb="13">
      <t>スウ</t>
    </rPh>
    <phoneticPr fontId="4"/>
  </si>
  <si>
    <t>親族</t>
    <rPh sb="0" eb="2">
      <t>シンゾク</t>
    </rPh>
    <phoneticPr fontId="2"/>
  </si>
  <si>
    <t>親族以外の経営内部の人材</t>
    <rPh sb="0" eb="2">
      <t>シンゾク</t>
    </rPh>
    <rPh sb="2" eb="4">
      <t>イガイ</t>
    </rPh>
    <rPh sb="5" eb="7">
      <t>ケイエイ</t>
    </rPh>
    <rPh sb="7" eb="9">
      <t>ナイブ</t>
    </rPh>
    <rPh sb="10" eb="12">
      <t>ジンザイ</t>
    </rPh>
    <phoneticPr fontId="2"/>
  </si>
  <si>
    <t>経営外部の人材</t>
    <rPh sb="0" eb="2">
      <t>ケイエイ</t>
    </rPh>
    <rPh sb="2" eb="4">
      <t>ガイブ</t>
    </rPh>
    <rPh sb="5" eb="7">
      <t>ジンザイ</t>
    </rPh>
    <phoneticPr fontId="2"/>
  </si>
  <si>
    <t xml:space="preserve">5年以内に農業経営を引き継がない
</t>
    <rPh sb="1" eb="2">
      <t>ネン</t>
    </rPh>
    <rPh sb="2" eb="4">
      <t>イナイ</t>
    </rPh>
    <rPh sb="5" eb="7">
      <t>ノウギョウ</t>
    </rPh>
    <rPh sb="7" eb="9">
      <t>ケイエイ</t>
    </rPh>
    <rPh sb="10" eb="11">
      <t>ヒ</t>
    </rPh>
    <rPh sb="12" eb="13">
      <t>ツ</t>
    </rPh>
    <phoneticPr fontId="4"/>
  </si>
  <si>
    <t>確保していない</t>
    <rPh sb="0" eb="2">
      <t>カクホ</t>
    </rPh>
    <phoneticPr fontId="2"/>
  </si>
  <si>
    <t>-</t>
    <phoneticPr fontId="2"/>
  </si>
  <si>
    <t>Ｒ2</t>
    <phoneticPr fontId="2"/>
  </si>
  <si>
    <t>4</t>
    <phoneticPr fontId="2"/>
  </si>
  <si>
    <t>Ｒ2調査より調査項目変更</t>
    <rPh sb="2" eb="4">
      <t>チョウサ</t>
    </rPh>
    <rPh sb="6" eb="8">
      <t>チョウサ</t>
    </rPh>
    <rPh sb="8" eb="10">
      <t>コウモク</t>
    </rPh>
    <rPh sb="10" eb="12">
      <t>ヘンコウ</t>
    </rPh>
    <phoneticPr fontId="2"/>
  </si>
  <si>
    <t>Ｒ2</t>
    <phoneticPr fontId="2"/>
  </si>
  <si>
    <t>5年以内に農業経営を引き継がない</t>
    <rPh sb="1" eb="2">
      <t>ネン</t>
    </rPh>
    <rPh sb="2" eb="4">
      <t>イナイ</t>
    </rPh>
    <rPh sb="5" eb="7">
      <t>ノウギョウ</t>
    </rPh>
    <rPh sb="7" eb="9">
      <t>ケイエイ</t>
    </rPh>
    <rPh sb="10" eb="11">
      <t>ヒ</t>
    </rPh>
    <rPh sb="12" eb="13">
      <t>ツ</t>
    </rPh>
    <phoneticPr fontId="2"/>
  </si>
  <si>
    <t>後継者の確保状況別農家数</t>
    <rPh sb="0" eb="3">
      <t>コウケイシャ</t>
    </rPh>
    <rPh sb="4" eb="6">
      <t>カクホ</t>
    </rPh>
    <rPh sb="6" eb="8">
      <t>ジョウキョウ</t>
    </rPh>
    <rPh sb="8" eb="9">
      <t>ベツ</t>
    </rPh>
    <rPh sb="9" eb="11">
      <t>ノウカ</t>
    </rPh>
    <rPh sb="11" eb="12">
      <t>スウ</t>
    </rPh>
    <phoneticPr fontId="4"/>
  </si>
  <si>
    <t>割合</t>
    <rPh sb="0" eb="2">
      <t>ワリアイ</t>
    </rPh>
    <phoneticPr fontId="2"/>
  </si>
  <si>
    <t>Ｒ2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</si>
</sst>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##\ ###\ ###\ ###\ ###\ ###\ ##0"/>
    <numFmt numFmtId="177" formatCode="0.0%"/>
    <numFmt numFmtId="178" formatCode="0.0_ "/>
  </numFmts>
  <fonts count="18">
    <font>
      <sz val="11"/>
      <color theme="1"/>
      <name val="メイリオ"/>
      <family val="2"/>
      <charset val="128"/>
      <scheme val="minor"/>
    </font>
    <font>
      <sz val="11"/>
      <color theme="1"/>
      <name val="メイリオ"/>
      <family val="2"/>
      <charset val="128"/>
      <scheme val="minor"/>
    </font>
    <font>
      <sz val="6"/>
      <name val="メイリオ"/>
      <family val="2"/>
      <charset val="128"/>
      <scheme val="minor"/>
    </font>
    <font>
      <sz val="11"/>
      <color theme="1"/>
      <name val="メイリオ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indexed="8"/>
      <name val="メイリオ"/>
      <family val="3"/>
      <charset val="128"/>
      <scheme val="minor"/>
    </font>
    <font>
      <sz val="10"/>
      <color indexed="8"/>
      <name val="メイリオ"/>
      <family val="3"/>
      <charset val="128"/>
      <scheme val="minor"/>
    </font>
    <font>
      <sz val="9"/>
      <color theme="1"/>
      <name val="メイリオ"/>
      <family val="3"/>
      <charset val="128"/>
      <scheme val="minor"/>
    </font>
    <font>
      <sz val="11"/>
      <color indexed="8"/>
      <name val="メイリオ"/>
      <family val="3"/>
      <charset val="128"/>
      <scheme val="minor"/>
    </font>
    <font>
      <sz val="11"/>
      <name val="メイリオ"/>
      <family val="3"/>
      <charset val="128"/>
      <scheme val="minor"/>
    </font>
    <font>
      <sz val="10"/>
      <color theme="1"/>
      <name val="メイリオ"/>
      <family val="3"/>
      <charset val="128"/>
      <scheme val="minor"/>
    </font>
    <font>
      <sz val="12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6" fillId="0" borderId="0" xfId="2" applyNumberFormat="1" applyFont="1" applyFill="1" applyAlignment="1">
      <alignment vertical="center"/>
    </xf>
    <xf numFmtId="0" fontId="7" fillId="0" borderId="0" xfId="2" applyNumberFormat="1" applyFont="1" applyFill="1" applyBorder="1">
      <alignment vertical="center"/>
    </xf>
    <xf numFmtId="0" fontId="8" fillId="0" borderId="0" xfId="0" applyFont="1" applyAlignment="1">
      <alignment horizontal="right"/>
    </xf>
    <xf numFmtId="0" fontId="7" fillId="0" borderId="0" xfId="2" applyNumberFormat="1" applyFont="1" applyFill="1" applyBorder="1" applyAlignment="1">
      <alignment horizontal="right" vertical="center"/>
    </xf>
    <xf numFmtId="0" fontId="7" fillId="0" borderId="0" xfId="3" applyNumberFormat="1" applyFont="1" applyFill="1" applyBorder="1" applyAlignment="1">
      <alignment horizontal="right" vertical="center" wrapText="1"/>
    </xf>
    <xf numFmtId="0" fontId="8" fillId="0" borderId="0" xfId="0" applyFont="1" applyFill="1" applyAlignment="1">
      <alignment horizontal="right" vertical="top"/>
    </xf>
    <xf numFmtId="0" fontId="9" fillId="0" borderId="2" xfId="3" applyNumberFormat="1" applyFont="1" applyFill="1" applyBorder="1" applyAlignment="1">
      <alignment horizontal="right" vertical="center" wrapText="1"/>
    </xf>
    <xf numFmtId="0" fontId="9" fillId="0" borderId="5" xfId="2" applyNumberFormat="1" applyFont="1" applyFill="1" applyBorder="1" applyAlignment="1">
      <alignment vertical="center" wrapText="1"/>
    </xf>
    <xf numFmtId="0" fontId="9" fillId="0" borderId="1" xfId="2" applyNumberFormat="1" applyFont="1" applyFill="1" applyBorder="1" applyAlignment="1">
      <alignment horizontal="right" vertical="center"/>
    </xf>
    <xf numFmtId="176" fontId="9" fillId="0" borderId="8" xfId="2" applyNumberFormat="1" applyFont="1" applyFill="1" applyBorder="1" applyAlignment="1">
      <alignment horizontal="right" vertical="center"/>
    </xf>
    <xf numFmtId="0" fontId="9" fillId="0" borderId="2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distributed" vertical="center"/>
    </xf>
    <xf numFmtId="0" fontId="9" fillId="0" borderId="12" xfId="3" applyNumberFormat="1" applyFont="1" applyFill="1" applyBorder="1" applyAlignment="1">
      <alignment horizontal="right" vertical="center" wrapText="1"/>
    </xf>
    <xf numFmtId="0" fontId="9" fillId="0" borderId="11" xfId="2" applyNumberFormat="1" applyFont="1" applyFill="1" applyBorder="1" applyAlignment="1">
      <alignment horizontal="right" vertical="center"/>
    </xf>
    <xf numFmtId="38" fontId="3" fillId="0" borderId="8" xfId="4" applyFont="1" applyFill="1" applyBorder="1">
      <alignment vertical="center"/>
    </xf>
    <xf numFmtId="38" fontId="3" fillId="0" borderId="7" xfId="4" applyFont="1" applyFill="1" applyBorder="1">
      <alignment vertical="center"/>
    </xf>
    <xf numFmtId="0" fontId="9" fillId="0" borderId="1" xfId="3" applyNumberFormat="1" applyFont="1" applyFill="1" applyBorder="1" applyAlignment="1">
      <alignment horizontal="right" vertical="center" wrapText="1"/>
    </xf>
    <xf numFmtId="0" fontId="9" fillId="0" borderId="1" xfId="1" applyFont="1" applyFill="1" applyBorder="1" applyAlignment="1">
      <alignment horizontal="center" vertical="center"/>
    </xf>
    <xf numFmtId="49" fontId="9" fillId="0" borderId="12" xfId="3" applyNumberFormat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5" xfId="2" applyNumberFormat="1" applyFont="1" applyFill="1" applyBorder="1" applyAlignment="1">
      <alignment horizontal="center" vertical="center" wrapText="1"/>
    </xf>
    <xf numFmtId="0" fontId="9" fillId="0" borderId="6" xfId="2" applyNumberFormat="1" applyFont="1" applyFill="1" applyBorder="1" applyAlignment="1">
      <alignment horizontal="center" vertical="center" wrapText="1"/>
    </xf>
    <xf numFmtId="0" fontId="9" fillId="0" borderId="7" xfId="2" applyNumberFormat="1" applyFont="1" applyFill="1" applyBorder="1" applyAlignment="1">
      <alignment horizontal="center" vertical="center" wrapText="1"/>
    </xf>
    <xf numFmtId="0" fontId="7" fillId="0" borderId="4" xfId="2" applyNumberFormat="1" applyFont="1" applyFill="1" applyBorder="1" applyAlignment="1">
      <alignment horizontal="left" vertical="center" wrapText="1"/>
    </xf>
    <xf numFmtId="0" fontId="7" fillId="0" borderId="3" xfId="2" applyNumberFormat="1" applyFont="1" applyFill="1" applyBorder="1" applyAlignment="1">
      <alignment horizontal="left" vertical="center" wrapText="1"/>
    </xf>
    <xf numFmtId="0" fontId="7" fillId="0" borderId="1" xfId="2" applyNumberFormat="1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4" xfId="2" applyNumberFormat="1" applyFont="1" applyFill="1" applyBorder="1" applyAlignment="1">
      <alignment horizontal="center" vertical="top" wrapText="1"/>
    </xf>
    <xf numFmtId="0" fontId="7" fillId="0" borderId="3" xfId="2" applyNumberFormat="1" applyFont="1" applyFill="1" applyBorder="1" applyAlignment="1">
      <alignment horizontal="center" vertical="top" wrapText="1"/>
    </xf>
    <xf numFmtId="0" fontId="7" fillId="0" borderId="1" xfId="2" applyNumberFormat="1" applyFont="1" applyFill="1" applyBorder="1" applyAlignment="1">
      <alignment horizontal="center" vertical="top" wrapText="1"/>
    </xf>
    <xf numFmtId="0" fontId="12" fillId="0" borderId="0" xfId="2" applyNumberFormat="1" applyFont="1" applyFill="1" applyAlignment="1">
      <alignment vertical="center"/>
    </xf>
    <xf numFmtId="0" fontId="13" fillId="0" borderId="0" xfId="2" applyNumberFormat="1" applyFont="1" applyFill="1" applyBorder="1">
      <alignment vertical="center"/>
    </xf>
    <xf numFmtId="0" fontId="14" fillId="0" borderId="0" xfId="0" applyFont="1" applyAlignment="1">
      <alignment horizontal="right"/>
    </xf>
    <xf numFmtId="0" fontId="5" fillId="0" borderId="4" xfId="0" applyFont="1" applyFill="1" applyBorder="1" applyAlignment="1">
      <alignment horizontal="center" vertical="center"/>
    </xf>
    <xf numFmtId="0" fontId="13" fillId="0" borderId="5" xfId="2" applyNumberFormat="1" applyFont="1" applyFill="1" applyBorder="1" applyAlignment="1">
      <alignment horizontal="center" vertical="center" wrapText="1"/>
    </xf>
    <xf numFmtId="0" fontId="15" fillId="0" borderId="5" xfId="2" applyNumberFormat="1" applyFont="1" applyFill="1" applyBorder="1" applyAlignment="1">
      <alignment vertical="center" wrapText="1"/>
    </xf>
    <xf numFmtId="0" fontId="13" fillId="0" borderId="4" xfId="2" applyNumberFormat="1" applyFont="1" applyFill="1" applyBorder="1" applyAlignment="1">
      <alignment horizontal="center" wrapText="1"/>
    </xf>
    <xf numFmtId="0" fontId="13" fillId="0" borderId="4" xfId="2" applyNumberFormat="1" applyFont="1" applyFill="1" applyBorder="1" applyAlignment="1">
      <alignment horizontal="left" vertical="center" wrapText="1"/>
    </xf>
    <xf numFmtId="0" fontId="16" fillId="0" borderId="8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3" fillId="0" borderId="6" xfId="2" applyNumberFormat="1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3" fillId="0" borderId="3" xfId="2" applyNumberFormat="1" applyFont="1" applyFill="1" applyBorder="1" applyAlignment="1">
      <alignment horizontal="center" wrapText="1"/>
    </xf>
    <xf numFmtId="0" fontId="13" fillId="0" borderId="3" xfId="2" applyNumberFormat="1" applyFont="1" applyFill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3" fillId="0" borderId="7" xfId="2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3" fillId="0" borderId="1" xfId="2" applyNumberFormat="1" applyFont="1" applyFill="1" applyBorder="1" applyAlignment="1">
      <alignment horizontal="center" wrapText="1"/>
    </xf>
    <xf numFmtId="0" fontId="13" fillId="0" borderId="1" xfId="2" applyNumberFormat="1" applyFont="1" applyFill="1" applyBorder="1" applyAlignment="1">
      <alignment horizontal="left" vertical="center" wrapText="1"/>
    </xf>
    <xf numFmtId="0" fontId="15" fillId="0" borderId="2" xfId="1" applyFont="1" applyFill="1" applyBorder="1" applyAlignment="1">
      <alignment horizontal="center" vertical="center"/>
    </xf>
    <xf numFmtId="176" fontId="15" fillId="0" borderId="8" xfId="2" applyNumberFormat="1" applyFont="1" applyFill="1" applyBorder="1" applyAlignment="1">
      <alignment horizontal="right" vertical="center"/>
    </xf>
    <xf numFmtId="0" fontId="15" fillId="0" borderId="2" xfId="3" applyNumberFormat="1" applyFont="1" applyFill="1" applyBorder="1" applyAlignment="1">
      <alignment horizontal="right" vertical="center" wrapText="1"/>
    </xf>
    <xf numFmtId="49" fontId="15" fillId="0" borderId="12" xfId="3" applyNumberFormat="1" applyFont="1" applyFill="1" applyBorder="1" applyAlignment="1">
      <alignment horizontal="center" vertical="center" wrapText="1"/>
    </xf>
    <xf numFmtId="0" fontId="15" fillId="0" borderId="12" xfId="3" applyNumberFormat="1" applyFont="1" applyFill="1" applyBorder="1" applyAlignment="1">
      <alignment horizontal="right" vertical="center" wrapText="1"/>
    </xf>
    <xf numFmtId="38" fontId="16" fillId="0" borderId="8" xfId="4" applyFont="1" applyFill="1" applyBorder="1">
      <alignment vertical="center"/>
    </xf>
    <xf numFmtId="0" fontId="15" fillId="0" borderId="1" xfId="1" applyFont="1" applyFill="1" applyBorder="1" applyAlignment="1">
      <alignment horizontal="distributed" vertical="center"/>
    </xf>
    <xf numFmtId="0" fontId="15" fillId="0" borderId="1" xfId="2" applyNumberFormat="1" applyFont="1" applyFill="1" applyBorder="1" applyAlignment="1">
      <alignment horizontal="right" vertical="center"/>
    </xf>
    <xf numFmtId="0" fontId="15" fillId="0" borderId="11" xfId="2" applyNumberFormat="1" applyFont="1" applyFill="1" applyBorder="1" applyAlignment="1">
      <alignment horizontal="right" vertical="center"/>
    </xf>
    <xf numFmtId="0" fontId="15" fillId="0" borderId="1" xfId="3" applyNumberFormat="1" applyFont="1" applyFill="1" applyBorder="1" applyAlignment="1">
      <alignment horizontal="right" vertical="center" wrapText="1"/>
    </xf>
    <xf numFmtId="38" fontId="16" fillId="0" borderId="7" xfId="4" applyFont="1" applyFill="1" applyBorder="1">
      <alignment vertical="center"/>
    </xf>
    <xf numFmtId="0" fontId="15" fillId="0" borderId="1" xfId="1" applyFont="1" applyFill="1" applyBorder="1" applyAlignment="1">
      <alignment horizontal="center" vertical="center"/>
    </xf>
    <xf numFmtId="0" fontId="15" fillId="0" borderId="11" xfId="2" applyNumberFormat="1" applyFont="1" applyFill="1" applyBorder="1" applyAlignment="1">
      <alignment horizontal="center" vertical="center"/>
    </xf>
    <xf numFmtId="0" fontId="13" fillId="0" borderId="5" xfId="1" applyFont="1" applyFill="1" applyBorder="1" applyAlignment="1">
      <alignment horizontal="left" vertical="center"/>
    </xf>
    <xf numFmtId="0" fontId="13" fillId="0" borderId="0" xfId="2" applyNumberFormat="1" applyFont="1" applyFill="1" applyBorder="1" applyAlignment="1">
      <alignment horizontal="right" vertical="center"/>
    </xf>
    <xf numFmtId="0" fontId="13" fillId="0" borderId="0" xfId="3" applyNumberFormat="1" applyFont="1" applyFill="1" applyBorder="1" applyAlignment="1">
      <alignment horizontal="right" vertical="center" wrapText="1"/>
    </xf>
    <xf numFmtId="0" fontId="14" fillId="0" borderId="0" xfId="0" applyFont="1" applyFill="1" applyAlignment="1">
      <alignment horizontal="right" vertical="top"/>
    </xf>
    <xf numFmtId="0" fontId="16" fillId="0" borderId="0" xfId="0" applyFont="1">
      <alignment vertical="center"/>
    </xf>
    <xf numFmtId="0" fontId="13" fillId="0" borderId="2" xfId="1" applyFont="1" applyFill="1" applyBorder="1" applyAlignment="1">
      <alignment horizontal="center" vertical="center"/>
    </xf>
    <xf numFmtId="0" fontId="16" fillId="0" borderId="2" xfId="0" applyFont="1" applyBorder="1">
      <alignment vertical="center"/>
    </xf>
    <xf numFmtId="178" fontId="16" fillId="0" borderId="2" xfId="0" applyNumberFormat="1" applyFont="1" applyBorder="1">
      <alignment vertical="center"/>
    </xf>
    <xf numFmtId="0" fontId="16" fillId="0" borderId="10" xfId="0" applyFont="1" applyBorder="1">
      <alignment vertical="center"/>
    </xf>
    <xf numFmtId="0" fontId="13" fillId="2" borderId="2" xfId="1" applyFont="1" applyFill="1" applyBorder="1" applyAlignment="1">
      <alignment horizontal="distributed" vertical="center"/>
    </xf>
    <xf numFmtId="0" fontId="16" fillId="0" borderId="2" xfId="0" applyFont="1" applyBorder="1" applyAlignment="1">
      <alignment horizontal="center" vertical="center"/>
    </xf>
    <xf numFmtId="178" fontId="16" fillId="0" borderId="2" xfId="0" applyNumberFormat="1" applyFont="1" applyBorder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 wrapText="1"/>
    </xf>
    <xf numFmtId="177" fontId="16" fillId="0" borderId="0" xfId="0" applyNumberFormat="1" applyFont="1">
      <alignment vertical="center"/>
    </xf>
  </cellXfs>
  <cellStyles count="5">
    <cellStyle name="桁区切り" xfId="4" builtinId="6"/>
    <cellStyle name="標準" xfId="0" builtinId="0"/>
    <cellStyle name="標準 3" xfId="2"/>
    <cellStyle name="標準 3 2" xfId="3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>
                <a:solidFill>
                  <a:schemeClr val="tx1"/>
                </a:solidFill>
              </a:rPr>
              <a:t>令和２年　後継者の確保状況別農家数</a:t>
            </a:r>
          </a:p>
        </c:rich>
      </c:tx>
      <c:layout>
        <c:manualLayout>
          <c:xMode val="edge"/>
          <c:yMode val="edge"/>
          <c:x val="0.17816216722909639"/>
          <c:y val="2.9665067376781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6669434449989362"/>
          <c:y val="0.1329570184864097"/>
          <c:w val="0.74308356616713234"/>
          <c:h val="0.761087793541225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pct60">
                <a:fgClr>
                  <a:schemeClr val="accent2">
                    <a:lumMod val="75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1"/>
            <c:bubble3D val="0"/>
            <c:spPr>
              <a:pattFill prst="lgCheck">
                <a:fgClr>
                  <a:schemeClr val="accent5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2"/>
            <c:bubble3D val="0"/>
            <c:spPr>
              <a:pattFill prst="pct90">
                <a:fgClr>
                  <a:schemeClr val="accent6"/>
                </a:fgClr>
                <a:bgClr>
                  <a:schemeClr val="bg1"/>
                </a:bgClr>
              </a:patt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/>
                <a:bevelB/>
                <a:contourClr>
                  <a:srgbClr val="000000"/>
                </a:contourClr>
              </a:sp3d>
            </c:spPr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Lbls>
            <c:dLbl>
              <c:idx val="0"/>
              <c:layout>
                <c:manualLayout>
                  <c:x val="-5.0163568266330949E-2"/>
                  <c:y val="-4.3544702289802527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chemeClr val="tx2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011992716407881"/>
                      <c:h val="0.11026858456771531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7.2063975808829422E-2"/>
                  <c:y val="-2.664446968214389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2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4525617680794496E-2"/>
                  <c:y val="-0.20097546111404455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3C6284F-9917-4E3F-B0E4-5B606C03AD4D}" type="CATEGORYNAME">
                      <a:rPr lang="ja-JP" altLang="en-US"/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[分類名]</a:t>
                    </a:fld>
                    <a:r>
                      <a:rPr lang="ja-JP" altLang="en-US" baseline="0"/>
                      <a:t>
</a:t>
                    </a:r>
                    <a:fld id="{A16E054F-38D5-4BAF-9AFD-AC03823874FA}" type="VALUE">
                      <a:rPr lang="en-US" altLang="ja-JP" baseline="0"/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[値]</a:t>
                    </a:fld>
                    <a:endParaRPr lang="ja-JP" altLang="en-US" baseline="0"/>
                  </a:p>
                </c:rich>
              </c:tx>
              <c:spPr>
                <a:solidFill>
                  <a:schemeClr val="bg1"/>
                </a:solidFill>
                <a:ln>
                  <a:solidFill>
                    <a:schemeClr val="tx2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974914952916486"/>
                      <c:h val="0.17056124927667266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solidFill>
                  <a:schemeClr val="tx2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販売農家後継者の有無!$H$16:$H$19</c:f>
              <c:strCache>
                <c:ptCount val="3"/>
                <c:pt idx="0">
                  <c:v>農業後継者がいる</c:v>
                </c:pt>
                <c:pt idx="1">
                  <c:v>5年以内に農業経営を引き継がない</c:v>
                </c:pt>
                <c:pt idx="2">
                  <c:v>農業後継者がいない</c:v>
                </c:pt>
              </c:strCache>
            </c:strRef>
          </c:cat>
          <c:val>
            <c:numRef>
              <c:f>販売農家後継者の有無!$I$16:$I$19</c:f>
              <c:numCache>
                <c:formatCode>0.0%</c:formatCode>
                <c:ptCount val="4"/>
                <c:pt idx="0">
                  <c:v>0.223</c:v>
                </c:pt>
                <c:pt idx="1">
                  <c:v>0.05</c:v>
                </c:pt>
                <c:pt idx="2">
                  <c:v>0.72699999999999998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36"/>
      </c:doughnutChart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</xdr:colOff>
      <xdr:row>19</xdr:row>
      <xdr:rowOff>122991</xdr:rowOff>
    </xdr:from>
    <xdr:to>
      <xdr:col>7</xdr:col>
      <xdr:colOff>984250</xdr:colOff>
      <xdr:row>43</xdr:row>
      <xdr:rowOff>95250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0.44019</cdr:x>
      <cdr:y>0.45067</cdr:y>
    </cdr:from>
    <cdr:to>
      <cdr:x>0.62675</cdr:x>
      <cdr:y>0.62987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563223" y="2563059"/>
          <a:ext cx="1086329" cy="1019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2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農業経営体</a:t>
          </a:r>
          <a:endParaRPr lang="en-US" altLang="ja-JP" sz="12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 xmlns:a="http://schemas.openxmlformats.org/drawingml/2006/main">
          <a:pPr algn="ctr"/>
          <a:r>
            <a:rPr lang="en-US" altLang="ja-JP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867</a:t>
          </a:r>
          <a:r>
            <a:rPr lang="ja-JP" altLang="en-US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戸</a:t>
          </a:r>
        </a:p>
      </cdr:txBody>
    </cdr:sp>
  </cdr:relSizeAnchor>
  <cdr:relSizeAnchor xmlns:cdr="http://schemas.openxmlformats.org/drawingml/2006/chartDrawing">
    <cdr:from>
      <cdr:x>0.19799</cdr:x>
      <cdr:y>0.39203</cdr:y>
    </cdr:from>
    <cdr:to>
      <cdr:x>0.32383</cdr:x>
      <cdr:y>0.51661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1123951" y="2247902"/>
          <a:ext cx="714375" cy="714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0.23658</cdr:x>
      <cdr:y>0.28405</cdr:y>
    </cdr:from>
    <cdr:to>
      <cdr:x>0.36745</cdr:x>
      <cdr:y>0.37542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1343026" y="1628777"/>
          <a:ext cx="742950" cy="5238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0.25336</cdr:x>
      <cdr:y>0.23588</cdr:y>
    </cdr:from>
    <cdr:to>
      <cdr:x>0.4094</cdr:x>
      <cdr:y>0.31229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1438276" y="1352552"/>
          <a:ext cx="885825" cy="438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インテグラル">
  <a:themeElements>
    <a:clrScheme name="インテグラル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B9F25"/>
      </a:hlink>
      <a:folHlink>
        <a:srgbClr val="B26B02"/>
      </a:folHlink>
    </a:clrScheme>
    <a:fontScheme name="インテグラル">
      <a:majorFont>
        <a:latin typeface="Tw Cen MT Condensed" panose="020B06060201040202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インテグラル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atMod val="100000"/>
                <a:lumMod val="100000"/>
              </a:schemeClr>
            </a:gs>
            <a:gs pos="100000">
              <a:schemeClr val="phClr">
                <a:tint val="61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100000"/>
                <a:shade val="85000"/>
                <a:satMod val="100000"/>
                <a:lumMod val="100000"/>
              </a:schemeClr>
            </a:gs>
            <a:gs pos="100000">
              <a:schemeClr val="phClr">
                <a:tint val="90000"/>
                <a:shade val="100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algn="ctr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76200" dist="25400" dir="5400000" algn="ct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contourW="12700" prstMaterial="flat">
            <a:bevelT w="38100" h="44450" prst="angle"/>
            <a:contourClr>
              <a:schemeClr val="phClr">
                <a:shade val="35000"/>
                <a:satMod val="16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ntegral" id="{3577F8C9-A904-41D8-97D2-FD898F53F20E}" vid="{682D6EBE-8D36-4FF2-9DB3-F3D8D7B6715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8"/>
  <sheetViews>
    <sheetView showGridLines="0" tabSelected="1" zoomScaleNormal="100" workbookViewId="0">
      <selection activeCell="H15" sqref="H15"/>
    </sheetView>
  </sheetViews>
  <sheetFormatPr defaultRowHeight="18.75"/>
  <cols>
    <col min="1" max="1" width="1.6640625" customWidth="1"/>
    <col min="2" max="2" width="8.6640625" customWidth="1"/>
    <col min="3" max="3" width="10.6640625" customWidth="1"/>
    <col min="4" max="4" width="10.77734375" customWidth="1"/>
    <col min="5" max="5" width="9.5546875" customWidth="1"/>
    <col min="6" max="6" width="8.6640625" customWidth="1"/>
    <col min="7" max="7" width="8.77734375" customWidth="1"/>
    <col min="8" max="8" width="15" customWidth="1"/>
    <col min="9" max="9" width="7.77734375" customWidth="1"/>
    <col min="10" max="10" width="8" customWidth="1"/>
  </cols>
  <sheetData>
    <row r="1" spans="2:10">
      <c r="B1" s="43" t="s">
        <v>23</v>
      </c>
      <c r="C1" s="44"/>
      <c r="D1" s="44"/>
      <c r="E1" s="44"/>
      <c r="F1" s="44"/>
      <c r="G1" s="44"/>
      <c r="H1" s="44"/>
      <c r="I1" s="44"/>
      <c r="J1" s="45" t="s">
        <v>9</v>
      </c>
    </row>
    <row r="2" spans="2:10" ht="13.5" customHeight="1">
      <c r="B2" s="46" t="s">
        <v>1</v>
      </c>
      <c r="C2" s="47" t="s">
        <v>8</v>
      </c>
      <c r="D2" s="48"/>
      <c r="E2" s="48"/>
      <c r="F2" s="48"/>
      <c r="G2" s="48"/>
      <c r="H2" s="49" t="s">
        <v>15</v>
      </c>
      <c r="I2" s="50" t="s">
        <v>16</v>
      </c>
      <c r="J2" s="51" t="s">
        <v>4</v>
      </c>
    </row>
    <row r="3" spans="2:10" ht="13.5" customHeight="1">
      <c r="B3" s="52"/>
      <c r="C3" s="53"/>
      <c r="D3" s="54" t="s">
        <v>12</v>
      </c>
      <c r="E3" s="54" t="s">
        <v>13</v>
      </c>
      <c r="F3" s="54" t="s">
        <v>14</v>
      </c>
      <c r="G3" s="55" t="s">
        <v>10</v>
      </c>
      <c r="H3" s="56"/>
      <c r="I3" s="57"/>
      <c r="J3" s="51"/>
    </row>
    <row r="4" spans="2:10">
      <c r="B4" s="52"/>
      <c r="C4" s="53"/>
      <c r="D4" s="58"/>
      <c r="E4" s="58"/>
      <c r="F4" s="58"/>
      <c r="G4" s="59"/>
      <c r="H4" s="56"/>
      <c r="I4" s="57"/>
      <c r="J4" s="51"/>
    </row>
    <row r="5" spans="2:10">
      <c r="B5" s="60"/>
      <c r="C5" s="61"/>
      <c r="D5" s="62"/>
      <c r="E5" s="62"/>
      <c r="F5" s="62"/>
      <c r="G5" s="63"/>
      <c r="H5" s="64"/>
      <c r="I5" s="65"/>
      <c r="J5" s="51"/>
    </row>
    <row r="6" spans="2:10">
      <c r="B6" s="66" t="s">
        <v>3</v>
      </c>
      <c r="C6" s="67">
        <f>D6+G6</f>
        <v>940</v>
      </c>
      <c r="D6" s="68">
        <v>790</v>
      </c>
      <c r="E6" s="69" t="s">
        <v>17</v>
      </c>
      <c r="F6" s="69" t="s">
        <v>17</v>
      </c>
      <c r="G6" s="70">
        <v>150</v>
      </c>
      <c r="H6" s="69" t="s">
        <v>17</v>
      </c>
      <c r="I6" s="68">
        <v>609</v>
      </c>
      <c r="J6" s="71">
        <f>C6+I6</f>
        <v>1549</v>
      </c>
    </row>
    <row r="7" spans="2:10">
      <c r="B7" s="66" t="s">
        <v>2</v>
      </c>
      <c r="C7" s="67">
        <f t="shared" ref="C7:C8" si="0">D7+G7</f>
        <v>893</v>
      </c>
      <c r="D7" s="68">
        <v>638</v>
      </c>
      <c r="E7" s="69" t="s">
        <v>17</v>
      </c>
      <c r="F7" s="69" t="s">
        <v>17</v>
      </c>
      <c r="G7" s="70">
        <v>255</v>
      </c>
      <c r="H7" s="69" t="s">
        <v>17</v>
      </c>
      <c r="I7" s="68">
        <v>416</v>
      </c>
      <c r="J7" s="71">
        <f>C7+I7</f>
        <v>1309</v>
      </c>
    </row>
    <row r="8" spans="2:10">
      <c r="B8" s="72" t="s">
        <v>0</v>
      </c>
      <c r="C8" s="67">
        <f t="shared" si="0"/>
        <v>659</v>
      </c>
      <c r="D8" s="73">
        <v>406</v>
      </c>
      <c r="E8" s="69" t="s">
        <v>17</v>
      </c>
      <c r="F8" s="69" t="s">
        <v>17</v>
      </c>
      <c r="G8" s="74">
        <v>253</v>
      </c>
      <c r="H8" s="69" t="s">
        <v>17</v>
      </c>
      <c r="I8" s="75">
        <f>752-G8</f>
        <v>499</v>
      </c>
      <c r="J8" s="76">
        <f>C8+I8</f>
        <v>1158</v>
      </c>
    </row>
    <row r="9" spans="2:10">
      <c r="B9" s="77" t="s">
        <v>18</v>
      </c>
      <c r="C9" s="67">
        <f>D9+E9+F9</f>
        <v>193</v>
      </c>
      <c r="D9" s="73">
        <v>186</v>
      </c>
      <c r="E9" s="69" t="s">
        <v>19</v>
      </c>
      <c r="F9" s="78">
        <v>3</v>
      </c>
      <c r="G9" s="69" t="s">
        <v>17</v>
      </c>
      <c r="H9" s="78">
        <v>44</v>
      </c>
      <c r="I9" s="75">
        <v>630</v>
      </c>
      <c r="J9" s="76">
        <f>C9+H9+I9</f>
        <v>867</v>
      </c>
    </row>
    <row r="10" spans="2:10">
      <c r="B10" s="79" t="s">
        <v>20</v>
      </c>
      <c r="C10" s="79"/>
      <c r="D10" s="79"/>
      <c r="E10" s="79"/>
      <c r="F10" s="79"/>
      <c r="G10" s="79"/>
      <c r="H10" s="80"/>
      <c r="I10" s="81"/>
      <c r="J10" s="82" t="s">
        <v>7</v>
      </c>
    </row>
    <row r="11" spans="2:10">
      <c r="B11" s="83" t="s">
        <v>24</v>
      </c>
      <c r="C11" s="83"/>
      <c r="D11" s="83"/>
      <c r="E11" s="83"/>
      <c r="F11" s="83"/>
      <c r="G11" s="83"/>
      <c r="H11" s="83"/>
      <c r="I11" s="83"/>
      <c r="J11" s="83"/>
    </row>
    <row r="12" spans="2:10">
      <c r="B12" s="84" t="s">
        <v>3</v>
      </c>
      <c r="C12" s="85">
        <f>ROUND(C6/J6*100,1)</f>
        <v>60.7</v>
      </c>
      <c r="D12" s="86">
        <f>ROUND(D6/J6*100,1)</f>
        <v>51</v>
      </c>
      <c r="E12" s="69" t="s">
        <v>17</v>
      </c>
      <c r="F12" s="69" t="s">
        <v>17</v>
      </c>
      <c r="G12" s="86">
        <f>ROUND(G6/J6*100,1)</f>
        <v>9.6999999999999993</v>
      </c>
      <c r="H12" s="69" t="s">
        <v>17</v>
      </c>
      <c r="I12" s="86">
        <f>ROUND(I6/J6*100,1)</f>
        <v>39.299999999999997</v>
      </c>
      <c r="J12" s="87"/>
    </row>
    <row r="13" spans="2:10">
      <c r="B13" s="84" t="s">
        <v>2</v>
      </c>
      <c r="C13" s="85">
        <f t="shared" ref="C13:C15" si="1">ROUND(C7/J7*100,1)</f>
        <v>68.2</v>
      </c>
      <c r="D13" s="86">
        <f>ROUND(D7/J7*100,1)</f>
        <v>48.7</v>
      </c>
      <c r="E13" s="69" t="s">
        <v>17</v>
      </c>
      <c r="F13" s="69" t="s">
        <v>17</v>
      </c>
      <c r="G13" s="86">
        <f t="shared" ref="G13:G14" si="2">ROUND(G7/J7*100,1)</f>
        <v>19.5</v>
      </c>
      <c r="H13" s="69" t="s">
        <v>17</v>
      </c>
      <c r="I13" s="86">
        <f>ROUND(I7/J7*100,1)</f>
        <v>31.8</v>
      </c>
      <c r="J13" s="87"/>
    </row>
    <row r="14" spans="2:10">
      <c r="B14" s="88" t="s">
        <v>0</v>
      </c>
      <c r="C14" s="85">
        <f t="shared" si="1"/>
        <v>56.9</v>
      </c>
      <c r="D14" s="86">
        <f>ROUND(D8/J8*100,1)</f>
        <v>35.1</v>
      </c>
      <c r="E14" s="69" t="s">
        <v>17</v>
      </c>
      <c r="F14" s="69" t="s">
        <v>17</v>
      </c>
      <c r="G14" s="86">
        <f t="shared" si="2"/>
        <v>21.8</v>
      </c>
      <c r="H14" s="69" t="s">
        <v>17</v>
      </c>
      <c r="I14" s="86">
        <f>ROUND(I8/J8*100,1)</f>
        <v>43.1</v>
      </c>
      <c r="J14" s="87"/>
    </row>
    <row r="15" spans="2:10">
      <c r="B15" s="89" t="s">
        <v>21</v>
      </c>
      <c r="C15" s="85">
        <f t="shared" si="1"/>
        <v>22.3</v>
      </c>
      <c r="D15" s="86">
        <f>ROUND(D9/J9*100,1)</f>
        <v>21.5</v>
      </c>
      <c r="E15" s="90">
        <f>ROUND(E9/J9*100,1)</f>
        <v>0.5</v>
      </c>
      <c r="F15" s="90">
        <f>ROUND(F9/J9*100,1)</f>
        <v>0.3</v>
      </c>
      <c r="G15" s="69" t="s">
        <v>17</v>
      </c>
      <c r="H15" s="90">
        <f>ROUNDDOWN(H9/J9*100,1)</f>
        <v>5</v>
      </c>
      <c r="I15" s="86">
        <f>ROUND(I9/J9*100,1)</f>
        <v>72.7</v>
      </c>
      <c r="J15" s="87"/>
    </row>
    <row r="16" spans="2:10">
      <c r="B16" s="83"/>
      <c r="C16" s="83"/>
      <c r="D16" s="83"/>
      <c r="E16" s="83"/>
      <c r="F16" s="83"/>
      <c r="G16" s="91" t="s">
        <v>25</v>
      </c>
      <c r="H16" s="92" t="s">
        <v>5</v>
      </c>
      <c r="I16" s="93">
        <v>0.223</v>
      </c>
      <c r="J16" s="83"/>
    </row>
    <row r="17" spans="2:10" ht="22.5">
      <c r="B17" s="83"/>
      <c r="C17" s="83"/>
      <c r="D17" s="83"/>
      <c r="E17" s="83"/>
      <c r="F17" s="83"/>
      <c r="G17" s="83"/>
      <c r="H17" s="92" t="s">
        <v>22</v>
      </c>
      <c r="I17" s="93">
        <v>0.05</v>
      </c>
      <c r="J17" s="83"/>
    </row>
    <row r="18" spans="2:10">
      <c r="B18" s="83"/>
      <c r="C18" s="83"/>
      <c r="D18" s="83"/>
      <c r="E18" s="83"/>
      <c r="F18" s="83"/>
      <c r="G18" s="83"/>
      <c r="H18" s="92" t="s">
        <v>6</v>
      </c>
      <c r="I18" s="93">
        <v>0.72699999999999998</v>
      </c>
      <c r="J18" s="83"/>
    </row>
  </sheetData>
  <mergeCells count="10">
    <mergeCell ref="J2:J5"/>
    <mergeCell ref="D3:D5"/>
    <mergeCell ref="E3:E5"/>
    <mergeCell ref="F3:F5"/>
    <mergeCell ref="G3:G5"/>
    <mergeCell ref="B10:G10"/>
    <mergeCell ref="B2:B5"/>
    <mergeCell ref="C2:C5"/>
    <mergeCell ref="H2:H5"/>
    <mergeCell ref="I2:I5"/>
  </mergeCells>
  <phoneticPr fontId="2"/>
  <pageMargins left="0.70866141732283472" right="0.70866141732283472" top="0.74803149606299213" bottom="0.74803149606299213" header="0.31496062992125984" footer="0.31496062992125984"/>
  <pageSetup paperSize="9" scale="80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E32" sqref="E32"/>
    </sheetView>
  </sheetViews>
  <sheetFormatPr defaultRowHeight="18.75"/>
  <sheetData>
    <row r="1" spans="1:9" ht="19.5">
      <c r="A1" s="1" t="s">
        <v>11</v>
      </c>
      <c r="B1" s="2"/>
      <c r="C1" s="2"/>
      <c r="D1" s="2"/>
      <c r="E1" s="2"/>
      <c r="F1" s="2"/>
      <c r="G1" s="2"/>
      <c r="H1" s="2"/>
      <c r="I1" s="3" t="s">
        <v>9</v>
      </c>
    </row>
    <row r="2" spans="1:9">
      <c r="A2" s="21" t="s">
        <v>1</v>
      </c>
      <c r="B2" s="24" t="s">
        <v>8</v>
      </c>
      <c r="C2" s="8"/>
      <c r="D2" s="8"/>
      <c r="E2" s="8"/>
      <c r="F2" s="8"/>
      <c r="G2" s="40" t="s">
        <v>15</v>
      </c>
      <c r="H2" s="27" t="s">
        <v>16</v>
      </c>
      <c r="I2" s="30" t="s">
        <v>4</v>
      </c>
    </row>
    <row r="3" spans="1:9">
      <c r="A3" s="22"/>
      <c r="B3" s="25"/>
      <c r="C3" s="31" t="s">
        <v>12</v>
      </c>
      <c r="D3" s="37" t="s">
        <v>13</v>
      </c>
      <c r="E3" s="31" t="s">
        <v>14</v>
      </c>
      <c r="F3" s="34" t="s">
        <v>10</v>
      </c>
      <c r="G3" s="41"/>
      <c r="H3" s="28"/>
      <c r="I3" s="30"/>
    </row>
    <row r="4" spans="1:9">
      <c r="A4" s="22"/>
      <c r="B4" s="25"/>
      <c r="C4" s="32"/>
      <c r="D4" s="38"/>
      <c r="E4" s="32"/>
      <c r="F4" s="35"/>
      <c r="G4" s="41"/>
      <c r="H4" s="28"/>
      <c r="I4" s="30"/>
    </row>
    <row r="5" spans="1:9">
      <c r="A5" s="23"/>
      <c r="B5" s="26"/>
      <c r="C5" s="33"/>
      <c r="D5" s="39"/>
      <c r="E5" s="33"/>
      <c r="F5" s="36"/>
      <c r="G5" s="42"/>
      <c r="H5" s="29"/>
      <c r="I5" s="30"/>
    </row>
    <row r="6" spans="1:9">
      <c r="A6" s="11" t="s">
        <v>3</v>
      </c>
      <c r="B6" s="10">
        <f>C6+F6</f>
        <v>940</v>
      </c>
      <c r="C6" s="7">
        <v>790</v>
      </c>
      <c r="D6" s="19" t="s">
        <v>17</v>
      </c>
      <c r="E6" s="13"/>
      <c r="F6" s="13">
        <v>150</v>
      </c>
      <c r="G6" s="13"/>
      <c r="H6" s="7">
        <v>609</v>
      </c>
      <c r="I6" s="15">
        <f>B6+H6</f>
        <v>1549</v>
      </c>
    </row>
    <row r="7" spans="1:9">
      <c r="A7" s="11" t="s">
        <v>2</v>
      </c>
      <c r="B7" s="10">
        <f t="shared" ref="B7:B8" si="0">C7+F7</f>
        <v>893</v>
      </c>
      <c r="C7" s="7">
        <v>638</v>
      </c>
      <c r="D7" s="19" t="s">
        <v>17</v>
      </c>
      <c r="E7" s="13"/>
      <c r="F7" s="13">
        <v>255</v>
      </c>
      <c r="G7" s="13"/>
      <c r="H7" s="7">
        <v>416</v>
      </c>
      <c r="I7" s="15">
        <f>B7+H7</f>
        <v>1309</v>
      </c>
    </row>
    <row r="8" spans="1:9">
      <c r="A8" s="12" t="s">
        <v>0</v>
      </c>
      <c r="B8" s="10">
        <f t="shared" si="0"/>
        <v>659</v>
      </c>
      <c r="C8" s="9">
        <v>406</v>
      </c>
      <c r="D8" s="19" t="s">
        <v>17</v>
      </c>
      <c r="E8" s="14"/>
      <c r="F8" s="14">
        <v>253</v>
      </c>
      <c r="G8" s="14"/>
      <c r="H8" s="17">
        <f>752-F8</f>
        <v>499</v>
      </c>
      <c r="I8" s="16">
        <f>B8+H8</f>
        <v>1158</v>
      </c>
    </row>
    <row r="9" spans="1:9">
      <c r="A9" s="18" t="s">
        <v>18</v>
      </c>
      <c r="B9" s="10">
        <f>C9+D9+E9</f>
        <v>193</v>
      </c>
      <c r="C9" s="9">
        <v>186</v>
      </c>
      <c r="D9" s="19" t="s">
        <v>19</v>
      </c>
      <c r="E9" s="14">
        <v>3</v>
      </c>
      <c r="F9" s="19" t="s">
        <v>17</v>
      </c>
      <c r="G9" s="14">
        <v>44</v>
      </c>
      <c r="H9" s="17">
        <v>630</v>
      </c>
      <c r="I9" s="16">
        <f>B9+G9+H9</f>
        <v>867</v>
      </c>
    </row>
    <row r="10" spans="1:9">
      <c r="A10" s="20" t="s">
        <v>20</v>
      </c>
      <c r="B10" s="20"/>
      <c r="C10" s="20"/>
      <c r="D10" s="20"/>
      <c r="E10" s="20"/>
      <c r="F10" s="20"/>
      <c r="G10" s="4"/>
      <c r="H10" s="5"/>
      <c r="I10" s="6" t="s">
        <v>7</v>
      </c>
    </row>
  </sheetData>
  <mergeCells count="10">
    <mergeCell ref="A10:F10"/>
    <mergeCell ref="A2:A5"/>
    <mergeCell ref="B2:B5"/>
    <mergeCell ref="H2:H5"/>
    <mergeCell ref="I2:I5"/>
    <mergeCell ref="C3:C5"/>
    <mergeCell ref="F3:F5"/>
    <mergeCell ref="D3:D5"/>
    <mergeCell ref="E3:E5"/>
    <mergeCell ref="G2:G5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販売農家後継者の有無</vt:lpstr>
      <vt:lpstr>Ｒ2</vt:lpstr>
      <vt:lpstr>販売農家後継者の有無!Print_Area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柳澤　澄子</dc:creator>
  <cp:lastModifiedBy>LocalAdmin</cp:lastModifiedBy>
  <cp:lastPrinted>2021-11-11T07:03:41Z</cp:lastPrinted>
  <dcterms:created xsi:type="dcterms:W3CDTF">2016-09-06T04:06:03Z</dcterms:created>
  <dcterms:modified xsi:type="dcterms:W3CDTF">2021-11-11T07:04:18Z</dcterms:modified>
</cp:coreProperties>
</file>