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C13" i="1"/>
  <c r="D12" i="1"/>
  <c r="E12" i="1"/>
  <c r="F12" i="1"/>
  <c r="G12" i="1"/>
  <c r="H12" i="1"/>
  <c r="I12" i="1"/>
  <c r="C12" i="1"/>
  <c r="C11" i="1"/>
  <c r="C9" i="1"/>
  <c r="D9" i="1"/>
  <c r="E9" i="1"/>
  <c r="F9" i="1"/>
  <c r="G9" i="1"/>
  <c r="H9" i="1"/>
  <c r="I9" i="1"/>
  <c r="B9" i="1"/>
  <c r="B12" i="1"/>
  <c r="B13" i="1" l="1"/>
  <c r="B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<sst xmlns="http://schemas.openxmlformats.org/spreadsheetml/2006/main" count="22" uniqueCount="20">
  <si>
    <t>区分</t>
    <rPh sb="0" eb="2">
      <t>クブン</t>
    </rPh>
    <phoneticPr fontId="5"/>
  </si>
  <si>
    <t>増減率（%）</t>
    <rPh sb="0" eb="2">
      <t>ゾウゲン</t>
    </rPh>
    <rPh sb="2" eb="3">
      <t>リツ</t>
    </rPh>
    <phoneticPr fontId="1"/>
  </si>
  <si>
    <t>計</t>
    <rPh sb="0" eb="1">
      <t>ケイ</t>
    </rPh>
    <phoneticPr fontId="3"/>
  </si>
  <si>
    <t>資料：農林業センサス</t>
    <rPh sb="0" eb="2">
      <t>シリョウ</t>
    </rPh>
    <rPh sb="3" eb="6">
      <t>ノウリンギョウ</t>
    </rPh>
    <phoneticPr fontId="3"/>
  </si>
  <si>
    <t>単位：経営体</t>
    <rPh sb="0" eb="2">
      <t>タンイ</t>
    </rPh>
    <rPh sb="3" eb="6">
      <t>ケイエイタイ</t>
    </rPh>
    <phoneticPr fontId="3"/>
  </si>
  <si>
    <t>　経営耕地面積規模別面積</t>
    <rPh sb="1" eb="3">
      <t>ケイエイ</t>
    </rPh>
    <rPh sb="3" eb="5">
      <t>コウチ</t>
    </rPh>
    <rPh sb="5" eb="7">
      <t>メンセキ</t>
    </rPh>
    <rPh sb="7" eb="10">
      <t>キボベツ</t>
    </rPh>
    <rPh sb="10" eb="12">
      <t>メンセキ</t>
    </rPh>
    <phoneticPr fontId="3"/>
  </si>
  <si>
    <t>1.0ha未満</t>
    <rPh sb="5" eb="7">
      <t>ミマン</t>
    </rPh>
    <phoneticPr fontId="3"/>
  </si>
  <si>
    <t>30.0ha
以上</t>
    <rPh sb="7" eb="9">
      <t>イジョウ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</si>
  <si>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</si>
  <si>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</si>
  <si>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1.0～2.0ha</t>
    <phoneticPr fontId="3"/>
  </si>
  <si>
    <t>2.0～3.0ha</t>
    <phoneticPr fontId="3"/>
  </si>
  <si>
    <t>10.0～
30.0ha</t>
    <phoneticPr fontId="3"/>
  </si>
  <si>
    <t>5.0～
10.0ha</t>
    <phoneticPr fontId="3"/>
  </si>
  <si>
    <t>3.0～
5.0ha</t>
    <phoneticPr fontId="3"/>
  </si>
  <si>
    <t>構成比（%）</t>
    <rPh sb="0" eb="3">
      <t>コウセイヒ</t>
    </rPh>
    <phoneticPr fontId="1"/>
  </si>
  <si>
    <t>※ha未満を四捨五入しているため、それぞれの計は一致していません。</t>
    <rPh sb="3" eb="5">
      <t>ミマン</t>
    </rPh>
    <rPh sb="6" eb="10">
      <t>シシャゴニュウ</t>
    </rPh>
    <rPh sb="22" eb="23">
      <t>ケイ</t>
    </rPh>
    <rPh sb="24" eb="26">
      <t>イッチ</t>
    </rPh>
    <phoneticPr fontId="3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</si>
  <si>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</si>
  <si>
    <t>令和２年</t>
    <rPh sb="0" eb="2">
      <t>レイワ</t>
    </rPh>
    <rPh sb="3" eb="4">
      <t>ネン</t>
    </rPh>
    <phoneticPr fontId="1"/>
  </si>
  <si>
    <t>令和２年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</si>
</sst>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△ &quot;#,##0.0"/>
    <numFmt numFmtId="177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>
      <alignment vertical="center"/>
    </xf>
    <xf numFmtId="0" fontId="7" fillId="0" borderId="3" xfId="3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0" fillId="0" borderId="3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177" fontId="0" fillId="0" borderId="6" xfId="1" applyNumberFormat="1" applyFont="1" applyBorder="1">
      <alignment vertical="center"/>
    </xf>
    <xf numFmtId="38" fontId="0" fillId="0" borderId="4" xfId="1" applyNumberFormat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0" fontId="7" fillId="0" borderId="13" xfId="3" applyNumberFormat="1" applyFont="1" applyFill="1" applyBorder="1" applyAlignment="1">
      <alignment horizontal="center" vertical="center" shrinkToFit="1"/>
    </xf>
    <xf numFmtId="0" fontId="9" fillId="0" borderId="3" xfId="3" applyNumberFormat="1" applyFont="1" applyFill="1" applyBorder="1" applyAlignment="1">
      <alignment horizontal="center" vertical="center" shrinkToFit="1"/>
    </xf>
    <xf numFmtId="0" fontId="7" fillId="0" borderId="0" xfId="3" applyNumberFormat="1" applyFont="1" applyFill="1" applyBorder="1" applyAlignment="1">
      <alignment horizontal="center" vertical="center"/>
    </xf>
    <xf numFmtId="38" fontId="0" fillId="0" borderId="0" xfId="1" applyNumberFormat="1" applyFont="1" applyBorder="1">
      <alignment vertical="center"/>
    </xf>
    <xf numFmtId="177" fontId="0" fillId="0" borderId="0" xfId="1" applyNumberFormat="1" applyFont="1" applyBorder="1">
      <alignment vertical="center"/>
    </xf>
    <xf numFmtId="38" fontId="0" fillId="0" borderId="3" xfId="1" applyNumberFormat="1" applyFont="1" applyBorder="1">
      <alignment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0" fillId="0" borderId="7" xfId="1" applyNumberFormat="1" applyFont="1" applyBorder="1">
      <alignment vertical="center"/>
    </xf>
    <xf numFmtId="177" fontId="0" fillId="0" borderId="8" xfId="1" applyNumberFormat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20" xfId="1" applyFont="1" applyBorder="1">
      <alignment vertical="center"/>
    </xf>
    <xf numFmtId="0" fontId="0" fillId="0" borderId="16" xfId="0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7" fontId="0" fillId="0" borderId="18" xfId="1" applyNumberFormat="1" applyFont="1" applyBorder="1">
      <alignment vertical="center"/>
    </xf>
    <xf numFmtId="177" fontId="0" fillId="0" borderId="19" xfId="1" applyNumberFormat="1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経営耕地面積規模別の経営耕地面積集積割合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814767006583209E-2"/>
          <c:y val="0.17618360204974379"/>
          <c:w val="0.89504318517562353"/>
          <c:h val="0.7563560804899387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1.0ha未満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6F712BE-60B5-4103-B3B3-27EBD894C524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34.6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9C41192-E5A7-4134-B838-6F0141F43BEF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29.4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A7B2E98-3F73-4491-A804-D3C8AE919069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23.6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Sheet1!$C$5:$C$7</c:f>
              <c:numCache>
                <c:formatCode>#,##0_);[Red]\(#,##0\)</c:formatCode>
                <c:ptCount val="3"/>
                <c:pt idx="0">
                  <c:v>508</c:v>
                </c:pt>
                <c:pt idx="1">
                  <c:v>441</c:v>
                </c:pt>
                <c:pt idx="2">
                  <c:v>305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1.0～2.0ha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accent2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D8D469AD-01B5-452F-BC48-019F28F414F8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31.2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7031DDC-DDD3-4094-9F26-E2A46CC2EC77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28.1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EDF036A-2DA0-4479-AD70-6F0248034E03}" type="SERIESNAME">
                      <a:rPr lang="en-US" altLang="ja-JP"/>
                      <a:pPr/>
                      <a:t>[系列名]</a:t>
                    </a:fld>
                    <a:r>
                      <a:rPr lang="en-US" altLang="ja-JP" baseline="0"/>
                      <a:t>
20.9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Sheet1!$D$5:$D$7</c:f>
              <c:numCache>
                <c:formatCode>#,##0_);[Red]\(#,##0\)</c:formatCode>
                <c:ptCount val="3"/>
                <c:pt idx="0">
                  <c:v>458</c:v>
                </c:pt>
                <c:pt idx="1">
                  <c:v>421</c:v>
                </c:pt>
                <c:pt idx="2">
                  <c:v>270</c:v>
                </c:pt>
              </c:numCache>
            </c:numRef>
          </c:val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2.0～3.0ha</c:v>
                </c:pt>
              </c:strCache>
            </c:strRef>
          </c:tx>
          <c:spPr>
            <a:pattFill prst="pct10">
              <a:fgClr>
                <a:schemeClr val="bg1"/>
              </a:fgClr>
              <a:bgClr>
                <a:schemeClr val="tx1">
                  <a:lumMod val="50000"/>
                  <a:lumOff val="50000"/>
                </a:schemeClr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tx1">
                    <a:lumMod val="50000"/>
                    <a:lumOff val="50000"/>
                  </a:schemeClr>
                </a:bgClr>
              </a:patt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F968184-FEED-4093-AA07-7ABFC28820EE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10.3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4D204B6-70B3-40C3-B48B-0870009DC3A2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7.9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77DFAEB-967F-46EE-BA1D-22ABA9B02A92}" type="SERIESNAME">
                      <a:rPr lang="en-US" altLang="ja-JP"/>
                      <a:pPr/>
                      <a:t>[系列名]</a:t>
                    </a:fld>
                    <a:r>
                      <a:rPr lang="en-US" altLang="ja-JP" baseline="0"/>
                      <a:t>
6.7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Sheet1!$E$5:$E$7</c:f>
              <c:numCache>
                <c:formatCode>#,##0_);[Red]\(#,##0\)</c:formatCode>
                <c:ptCount val="3"/>
                <c:pt idx="0">
                  <c:v>151</c:v>
                </c:pt>
                <c:pt idx="1">
                  <c:v>118</c:v>
                </c:pt>
                <c:pt idx="2">
                  <c:v>86</c:v>
                </c:pt>
              </c:numCache>
            </c:numRef>
          </c:val>
        </c:ser>
        <c:ser>
          <c:idx val="3"/>
          <c:order val="3"/>
          <c:tx>
            <c:strRef>
              <c:f>Sheet1!$F$3</c:f>
              <c:strCache>
                <c:ptCount val="1"/>
                <c:pt idx="0">
                  <c:v>3.0～
5.0ha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accent4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4BE1BAC9-8366-4A97-85FC-4196347E60FA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5.7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1338C07-2E3E-45F7-88FE-55F87B81D2F4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6.7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0084E76-50C1-4517-9799-34A03607E62C}" type="SERIESNAME">
                      <a:rPr lang="en-US" altLang="ja-JP"/>
                      <a:pPr/>
                      <a:t>[系列名]</a:t>
                    </a:fld>
                    <a:r>
                      <a:rPr lang="en-US" altLang="ja-JP" baseline="0"/>
                      <a:t>
8.6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Sheet1!$F$5:$F$7</c:f>
              <c:numCache>
                <c:formatCode>#,##0_);[Red]\(#,##0\)</c:formatCode>
                <c:ptCount val="3"/>
                <c:pt idx="0">
                  <c:v>84</c:v>
                </c:pt>
                <c:pt idx="1">
                  <c:v>101</c:v>
                </c:pt>
                <c:pt idx="2">
                  <c:v>111</c:v>
                </c:pt>
              </c:numCache>
            </c:numRef>
          </c:val>
        </c:ser>
        <c:ser>
          <c:idx val="4"/>
          <c:order val="4"/>
          <c:tx>
            <c:strRef>
              <c:f>Sheet1!$G$3</c:f>
              <c:strCache>
                <c:ptCount val="1"/>
                <c:pt idx="0">
                  <c:v>5.0～
10.0ha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accent5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CFE55C1-9F71-4BC5-84C1-E6005AC590D5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5.4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EE8D97D-09BF-4457-9636-A0644DD3D4DA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9.5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0206E0D-1BF9-4FB9-87F1-F180FA5CAED3}" type="SERIESNAME">
                      <a:rPr lang="en-US" altLang="ja-JP"/>
                      <a:pPr/>
                      <a:t>[系列名]</a:t>
                    </a:fld>
                    <a:r>
                      <a:rPr lang="en-US" altLang="ja-JP" baseline="0"/>
                      <a:t>
11.0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Sheet1!$G$5:$G$7</c:f>
              <c:numCache>
                <c:formatCode>#,##0_);[Red]\(#,##0\)</c:formatCode>
                <c:ptCount val="3"/>
                <c:pt idx="0">
                  <c:v>80</c:v>
                </c:pt>
                <c:pt idx="1">
                  <c:v>142</c:v>
                </c:pt>
                <c:pt idx="2">
                  <c:v>142</c:v>
                </c:pt>
              </c:numCache>
            </c:numRef>
          </c:val>
        </c:ser>
        <c:ser>
          <c:idx val="5"/>
          <c:order val="5"/>
          <c:tx>
            <c:strRef>
              <c:f>Sheet1!$H$3</c:f>
              <c:strCache>
                <c:ptCount val="1"/>
                <c:pt idx="0">
                  <c:v>10.0～
30.0ha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accent6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5F56815-09BA-4B3C-BB42-224E6CC5756F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6.5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AC6D525-4737-4447-B829-A20CC765B4D6}" type="SERIESNAME">
                      <a:rPr lang="en-US" altLang="ja-JP"/>
                      <a:pPr/>
                      <a:t>[系列名]</a:t>
                    </a:fld>
                    <a:endParaRPr lang="en-US" altLang="ja-JP" baseline="0"/>
                  </a:p>
                  <a:p>
                    <a:r>
                      <a:rPr lang="en-US" altLang="ja-JP"/>
                      <a:t>9.7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06BA2B9-A6BE-411A-A792-8C9C43CDBE2A}" type="SERIESNAME">
                      <a:rPr lang="en-US" altLang="ja-JP"/>
                      <a:pPr/>
                      <a:t>[系列名]</a:t>
                    </a:fld>
                    <a:r>
                      <a:rPr lang="en-US" altLang="ja-JP" baseline="0"/>
                      <a:t>
16.2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Sheet1!$H$5:$H$7</c:f>
              <c:numCache>
                <c:formatCode>#,##0_);[Red]\(#,##0\)</c:formatCode>
                <c:ptCount val="3"/>
                <c:pt idx="0">
                  <c:v>96</c:v>
                </c:pt>
                <c:pt idx="1">
                  <c:v>146</c:v>
                </c:pt>
                <c:pt idx="2">
                  <c:v>209</c:v>
                </c:pt>
              </c:numCache>
            </c:numRef>
          </c:val>
        </c:ser>
        <c:ser>
          <c:idx val="6"/>
          <c:order val="6"/>
          <c:tx>
            <c:strRef>
              <c:f>Sheet1!$I$3</c:f>
              <c:strCache>
                <c:ptCount val="1"/>
                <c:pt idx="0">
                  <c:v>30.0ha
以上</c:v>
                </c:pt>
              </c:strCache>
            </c:strRef>
          </c:tx>
          <c:spPr>
            <a:pattFill prst="pct40">
              <a:fgClr>
                <a:schemeClr val="bg1"/>
              </a:fgClr>
              <a:bgClr>
                <a:srgbClr val="002060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E8B7ACBA-2CAC-4085-84FB-ECE764C6A32D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6.1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30E85CE-9635-4020-A6B0-0E36963854EA}" type="SERIESNAME">
                      <a:rPr lang="ja-JP" altLang="en-US"/>
                      <a:pPr/>
                      <a:t>[系列名]</a:t>
                    </a:fld>
                    <a:endParaRPr lang="ja-JP" altLang="en-US" baseline="0"/>
                  </a:p>
                  <a:p>
                    <a:r>
                      <a:rPr lang="en-US" altLang="ja-JP"/>
                      <a:t>8.9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38A8E63-05A3-41F8-8479-C49D9F7DC0E6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13.1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令和２年</c:v>
                </c:pt>
              </c:strCache>
            </c:strRef>
          </c:cat>
          <c:val>
            <c:numRef>
              <c:f>Sheet1!$I$5:$I$7</c:f>
              <c:numCache>
                <c:formatCode>#,##0_);[Red]\(#,##0\)</c:formatCode>
                <c:ptCount val="3"/>
                <c:pt idx="0">
                  <c:v>90</c:v>
                </c:pt>
                <c:pt idx="1">
                  <c:v>133</c:v>
                </c:pt>
                <c:pt idx="2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67125920"/>
        <c:axId val="567126704"/>
      </c:barChart>
      <c:catAx>
        <c:axId val="567125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126704"/>
        <c:crosses val="autoZero"/>
        <c:auto val="1"/>
        <c:lblAlgn val="ctr"/>
        <c:lblOffset val="100"/>
        <c:noMultiLvlLbl val="0"/>
      </c:catAx>
      <c:valAx>
        <c:axId val="567126704"/>
        <c:scaling>
          <c:orientation val="minMax"/>
        </c:scaling>
        <c:delete val="0"/>
        <c:axPos val="t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125920"/>
        <c:crosses val="autoZero"/>
        <c:crossBetween val="between"/>
      </c:valAx>
      <c:spPr>
        <a:noFill/>
        <a:ln>
          <a:solidFill>
            <a:schemeClr val="bg2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161924</xdr:rowOff>
    </xdr:from>
    <xdr:to>
      <xdr:col>12</xdr:col>
      <xdr:colOff>171450</xdr:colOff>
      <xdr:row>43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showGridLines="0" tabSelected="1" zoomScale="110" zoomScaleNormal="110" workbookViewId="0">
      <selection activeCell="K13" sqref="K13"/>
    </sheetView>
  </sheetViews>
  <sheetFormatPr defaultRowHeight="13.5" x14ac:dyDescent="0.15"/>
  <cols>
    <col min="1" max="1" width="13.625" customWidth="1"/>
    <col min="3" max="10" width="8.375" customWidth="1"/>
  </cols>
  <sheetData>
    <row r="1" spans="1:9" ht="14.25" x14ac:dyDescent="0.15">
      <c r="A1" s="1" t="s">
        <v>5</v>
      </c>
    </row>
    <row r="2" spans="1:9" x14ac:dyDescent="0.15">
      <c r="I2" s="12" t="s">
        <v>4</v>
      </c>
    </row>
    <row r="3" spans="1:9" ht="27" customHeight="1" x14ac:dyDescent="0.15">
      <c r="A3" s="42" t="s">
        <v>0</v>
      </c>
      <c r="B3" s="44" t="s">
        <v>2</v>
      </c>
      <c r="C3" s="45" t="s">
        <v>6</v>
      </c>
      <c r="D3" s="38" t="s">
        <v>10</v>
      </c>
      <c r="E3" s="38" t="s">
        <v>11</v>
      </c>
      <c r="F3" s="38" t="s">
        <v>14</v>
      </c>
      <c r="G3" s="38" t="s">
        <v>13</v>
      </c>
      <c r="H3" s="38" t="s">
        <v>12</v>
      </c>
      <c r="I3" s="40" t="s">
        <v>7</v>
      </c>
    </row>
    <row r="4" spans="1:9" ht="27" customHeight="1" x14ac:dyDescent="0.15">
      <c r="A4" s="43"/>
      <c r="B4" s="44"/>
      <c r="C4" s="46"/>
      <c r="D4" s="39"/>
      <c r="E4" s="39"/>
      <c r="F4" s="39"/>
      <c r="G4" s="39"/>
      <c r="H4" s="39"/>
      <c r="I4" s="41"/>
    </row>
    <row r="5" spans="1:9" ht="18.75" customHeight="1" x14ac:dyDescent="0.15">
      <c r="A5" s="2" t="s">
        <v>8</v>
      </c>
      <c r="B5" s="3">
        <v>1468</v>
      </c>
      <c r="C5" s="30">
        <v>508</v>
      </c>
      <c r="D5" s="7">
        <v>458</v>
      </c>
      <c r="E5" s="7">
        <v>151</v>
      </c>
      <c r="F5" s="7">
        <v>84</v>
      </c>
      <c r="G5" s="7">
        <v>80</v>
      </c>
      <c r="H5" s="7">
        <v>96</v>
      </c>
      <c r="I5" s="8">
        <v>90</v>
      </c>
    </row>
    <row r="6" spans="1:9" ht="18.75" customHeight="1" x14ac:dyDescent="0.15">
      <c r="A6" s="27" t="s">
        <v>9</v>
      </c>
      <c r="B6" s="3">
        <v>1500</v>
      </c>
      <c r="C6" s="30">
        <v>441</v>
      </c>
      <c r="D6" s="7">
        <v>421</v>
      </c>
      <c r="E6" s="7">
        <v>118</v>
      </c>
      <c r="F6" s="7">
        <v>101</v>
      </c>
      <c r="G6" s="7">
        <v>142</v>
      </c>
      <c r="H6" s="7">
        <v>146</v>
      </c>
      <c r="I6" s="8">
        <v>133</v>
      </c>
    </row>
    <row r="7" spans="1:9" ht="18.75" customHeight="1" x14ac:dyDescent="0.15">
      <c r="A7" s="21" t="s">
        <v>18</v>
      </c>
      <c r="B7" s="18">
        <v>1293</v>
      </c>
      <c r="C7" s="31">
        <v>305</v>
      </c>
      <c r="D7" s="19">
        <v>270</v>
      </c>
      <c r="E7" s="19">
        <v>86</v>
      </c>
      <c r="F7" s="19">
        <v>111</v>
      </c>
      <c r="G7" s="19">
        <v>142</v>
      </c>
      <c r="H7" s="19">
        <v>209</v>
      </c>
      <c r="I7" s="20">
        <v>170</v>
      </c>
    </row>
    <row r="8" spans="1:9" ht="14.25" customHeight="1" x14ac:dyDescent="0.15">
      <c r="A8" s="5" t="s">
        <v>1</v>
      </c>
      <c r="B8" s="6"/>
      <c r="C8" s="32"/>
      <c r="D8" s="9"/>
      <c r="E8" s="9"/>
      <c r="F8" s="9"/>
      <c r="G8" s="9"/>
      <c r="H8" s="9"/>
      <c r="I8" s="10"/>
    </row>
    <row r="9" spans="1:9" ht="18.75" customHeight="1" x14ac:dyDescent="0.15">
      <c r="A9" s="22" t="s">
        <v>17</v>
      </c>
      <c r="B9" s="14">
        <f>ROUND((B7-B6)/B6*100,1)</f>
        <v>-13.8</v>
      </c>
      <c r="C9" s="33">
        <f t="shared" ref="C9:I9" si="0">ROUND((C7-C6)/C6*100,1)</f>
        <v>-30.8</v>
      </c>
      <c r="D9" s="34">
        <f t="shared" si="0"/>
        <v>-35.9</v>
      </c>
      <c r="E9" s="34">
        <f t="shared" si="0"/>
        <v>-27.1</v>
      </c>
      <c r="F9" s="34">
        <f t="shared" si="0"/>
        <v>9.9</v>
      </c>
      <c r="G9" s="34">
        <f t="shared" si="0"/>
        <v>0</v>
      </c>
      <c r="H9" s="34">
        <f t="shared" si="0"/>
        <v>43.2</v>
      </c>
      <c r="I9" s="35">
        <f t="shared" si="0"/>
        <v>27.8</v>
      </c>
    </row>
    <row r="10" spans="1:9" ht="14.25" customHeight="1" x14ac:dyDescent="0.15">
      <c r="A10" s="5" t="s">
        <v>15</v>
      </c>
      <c r="B10" s="6"/>
      <c r="C10" s="32"/>
      <c r="D10" s="9"/>
      <c r="E10" s="9"/>
      <c r="F10" s="9"/>
      <c r="G10" s="9"/>
      <c r="H10" s="9"/>
      <c r="I10" s="10"/>
    </row>
    <row r="11" spans="1:9" x14ac:dyDescent="0.15">
      <c r="A11" s="2" t="s">
        <v>8</v>
      </c>
      <c r="B11" s="17">
        <f>SUM(C11:I11)</f>
        <v>99.8</v>
      </c>
      <c r="C11" s="36">
        <f>ROUND(C5/$B$5*100,1)</f>
        <v>34.6</v>
      </c>
      <c r="D11" s="15">
        <f t="shared" ref="D11:I11" si="1">ROUND(D5/$B$5*100,1)</f>
        <v>31.2</v>
      </c>
      <c r="E11" s="15">
        <f t="shared" si="1"/>
        <v>10.3</v>
      </c>
      <c r="F11" s="15">
        <f t="shared" si="1"/>
        <v>5.7</v>
      </c>
      <c r="G11" s="15">
        <f t="shared" si="1"/>
        <v>5.4</v>
      </c>
      <c r="H11" s="15">
        <f t="shared" si="1"/>
        <v>6.5</v>
      </c>
      <c r="I11" s="16">
        <f t="shared" si="1"/>
        <v>6.1</v>
      </c>
    </row>
    <row r="12" spans="1:9" x14ac:dyDescent="0.15">
      <c r="A12" s="27" t="s">
        <v>9</v>
      </c>
      <c r="B12" s="17">
        <f>SUM(C12:I12)</f>
        <v>100.20000000000002</v>
      </c>
      <c r="C12" s="36">
        <f>ROUND(C6/$B$6*100,1)</f>
        <v>29.4</v>
      </c>
      <c r="D12" s="15">
        <f t="shared" ref="D12:I12" si="2">ROUND(D6/$B$6*100,1)</f>
        <v>28.1</v>
      </c>
      <c r="E12" s="15">
        <f t="shared" si="2"/>
        <v>7.9</v>
      </c>
      <c r="F12" s="15">
        <f t="shared" si="2"/>
        <v>6.7</v>
      </c>
      <c r="G12" s="15">
        <f t="shared" si="2"/>
        <v>9.5</v>
      </c>
      <c r="H12" s="15">
        <f t="shared" si="2"/>
        <v>9.6999999999999993</v>
      </c>
      <c r="I12" s="16">
        <f t="shared" si="2"/>
        <v>8.9</v>
      </c>
    </row>
    <row r="13" spans="1:9" x14ac:dyDescent="0.15">
      <c r="A13" s="4" t="s">
        <v>19</v>
      </c>
      <c r="B13" s="26">
        <f>SUM(C13:I13)</f>
        <v>100.10000000000001</v>
      </c>
      <c r="C13" s="37">
        <f>ROUND(C7/$B$7*100,1)</f>
        <v>23.6</v>
      </c>
      <c r="D13" s="28">
        <f t="shared" ref="D13:I13" si="3">ROUND(D7/$B$7*100,1)</f>
        <v>20.9</v>
      </c>
      <c r="E13" s="28">
        <f t="shared" si="3"/>
        <v>6.7</v>
      </c>
      <c r="F13" s="28">
        <f t="shared" si="3"/>
        <v>8.6</v>
      </c>
      <c r="G13" s="28">
        <f t="shared" si="3"/>
        <v>11</v>
      </c>
      <c r="H13" s="28">
        <f t="shared" si="3"/>
        <v>16.2</v>
      </c>
      <c r="I13" s="29">
        <f t="shared" si="3"/>
        <v>13.1</v>
      </c>
    </row>
    <row r="14" spans="1:9" x14ac:dyDescent="0.15">
      <c r="A14" s="23"/>
      <c r="B14" s="24"/>
      <c r="C14" s="25"/>
      <c r="D14" s="25"/>
      <c r="E14" s="25"/>
      <c r="F14" s="25"/>
      <c r="G14" s="25"/>
      <c r="H14" s="25"/>
      <c r="I14" s="25"/>
    </row>
    <row r="15" spans="1:9" x14ac:dyDescent="0.15">
      <c r="A15" s="13" t="s">
        <v>16</v>
      </c>
      <c r="I15" s="11" t="s">
        <v>3</v>
      </c>
    </row>
  </sheetData>
  <mergeCells count="9">
    <mergeCell ref="F3:F4"/>
    <mergeCell ref="G3:G4"/>
    <mergeCell ref="I3:I4"/>
    <mergeCell ref="A3:A4"/>
    <mergeCell ref="B3:B4"/>
    <mergeCell ref="C3:C4"/>
    <mergeCell ref="D3:D4"/>
    <mergeCell ref="E3:E4"/>
    <mergeCell ref="H3:H4"/>
  </mergeCells>
  <phoneticPr fontId="3"/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2021-10-27T01:58:28Z</cp:lastPrinted>
  <dcterms:created xsi:type="dcterms:W3CDTF">2016-09-21T08:13:25Z</dcterms:created>
  <dcterms:modified xsi:type="dcterms:W3CDTF">2021-11-11T00:11:47Z</dcterms:modified>
</cp:coreProperties>
</file>